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3.24调整后" sheetId="1" r:id="rId1"/>
    <sheet name="调整前" sheetId="3" r:id="rId2"/>
    <sheet name="Sheet3" sheetId="2" r:id="rId3"/>
  </sheets>
  <definedNames>
    <definedName name="_xlnm._FilterDatabase" localSheetId="0" hidden="1">'3.24调整后'!$A$4:$M$179</definedName>
    <definedName name="_xlnm._FilterDatabase" localSheetId="1" hidden="1">调整前!$A$4:$M$168</definedName>
  </definedNames>
  <calcPr calcId="144525" concurrentCalc="0"/>
</workbook>
</file>

<file path=xl/sharedStrings.xml><?xml version="1.0" encoding="utf-8"?>
<sst xmlns="http://schemas.openxmlformats.org/spreadsheetml/2006/main" count="1010" uniqueCount="275">
  <si>
    <t>附件3：</t>
  </si>
  <si>
    <t>2022年黄石市市本级任务食品安全监督抽检计划安排表</t>
  </si>
  <si>
    <t>序号</t>
  </si>
  <si>
    <t>食品大类(一级)</t>
  </si>
  <si>
    <t>食品亚类（二级）</t>
  </si>
  <si>
    <t>食品品种   （三级）</t>
  </si>
  <si>
    <t>食品细类（四级）</t>
  </si>
  <si>
    <t>风险等级</t>
  </si>
  <si>
    <t>抽检总批次</t>
  </si>
  <si>
    <t>黄石港区</t>
  </si>
  <si>
    <t>西塞山区</t>
  </si>
  <si>
    <t>下陆区</t>
  </si>
  <si>
    <t>开发铁山区</t>
  </si>
  <si>
    <t>小计1793</t>
  </si>
  <si>
    <t>备注</t>
  </si>
  <si>
    <t>粮食加工品</t>
  </si>
  <si>
    <t>大米</t>
  </si>
  <si>
    <t>较高</t>
  </si>
  <si>
    <t>检测中心承检</t>
  </si>
  <si>
    <t>其他粮食加工品</t>
  </si>
  <si>
    <t>谷物碾磨加工品</t>
  </si>
  <si>
    <t>玉米粉、玉米片、玉米碴</t>
  </si>
  <si>
    <t>米粉</t>
  </si>
  <si>
    <t>其他谷物碾磨加工品</t>
  </si>
  <si>
    <t>谷物粉类制成品</t>
  </si>
  <si>
    <t>其他谷物粉类制成品</t>
  </si>
  <si>
    <t>发酵面制品</t>
  </si>
  <si>
    <t>米粉制品</t>
  </si>
  <si>
    <t>生湿面制品</t>
  </si>
  <si>
    <t>食用油、油脂及其制品</t>
  </si>
  <si>
    <t>食用植物油（含煎炸用油）</t>
  </si>
  <si>
    <t>食用植物油（半精炼、全精炼）</t>
  </si>
  <si>
    <t>花生油</t>
  </si>
  <si>
    <t>高</t>
  </si>
  <si>
    <t>质检所承检</t>
  </si>
  <si>
    <t>玉米油</t>
  </si>
  <si>
    <t>芝麻油</t>
  </si>
  <si>
    <t>橄榄油、油橄榄果渣油</t>
  </si>
  <si>
    <t>食用植物调和油</t>
  </si>
  <si>
    <t>其他食用植物油（半精炼、全精炼）</t>
  </si>
  <si>
    <t>煎炸过程用油（餐饮环节）</t>
  </si>
  <si>
    <t>煎炸过程用油</t>
  </si>
  <si>
    <t>食用动物油脂</t>
  </si>
  <si>
    <t>食用油脂制品</t>
  </si>
  <si>
    <t>调味品</t>
  </si>
  <si>
    <t>酱油</t>
  </si>
  <si>
    <t>一般</t>
  </si>
  <si>
    <t>食醋</t>
  </si>
  <si>
    <t>调味料酒</t>
  </si>
  <si>
    <t>料酒</t>
  </si>
  <si>
    <t>香辛料类</t>
  </si>
  <si>
    <t>辣椒、花椒、辣椒粉、花椒粉</t>
  </si>
  <si>
    <t>其他香辛料调味品</t>
  </si>
  <si>
    <t>肉制品</t>
  </si>
  <si>
    <t>预制肉制品</t>
  </si>
  <si>
    <t>腌腊肉制品</t>
  </si>
  <si>
    <t>熟肉制品</t>
  </si>
  <si>
    <t>酱卤肉制品</t>
  </si>
  <si>
    <t>熟肉干制品</t>
  </si>
  <si>
    <t>熏煮香肠火腿制品</t>
  </si>
  <si>
    <t>饮料</t>
  </si>
  <si>
    <t>瓶（桶）装饮用水</t>
  </si>
  <si>
    <t>天然矿泉水</t>
  </si>
  <si>
    <t>饮用纯净水</t>
  </si>
  <si>
    <t>其他饮用水</t>
  </si>
  <si>
    <t>果、蔬汁饮料</t>
  </si>
  <si>
    <t>蛋白饮料</t>
  </si>
  <si>
    <t>含乳饮料</t>
  </si>
  <si>
    <t>其他蛋白饮料（植物蛋白、复合蛋白）</t>
  </si>
  <si>
    <t>茶饮料</t>
  </si>
  <si>
    <t>抽取奶茶质检所承检</t>
  </si>
  <si>
    <t>方便食品</t>
  </si>
  <si>
    <t>方便面</t>
  </si>
  <si>
    <t>油炸面、非油炸面、方便米粉（米线）、方便粉丝</t>
  </si>
  <si>
    <t>调味面制品</t>
  </si>
  <si>
    <t>其他方便食品</t>
  </si>
  <si>
    <t>方便粥、方便盒饭、冷面及其他熟制方便食品等</t>
  </si>
  <si>
    <t>罐头</t>
  </si>
  <si>
    <t>果蔬罐头</t>
  </si>
  <si>
    <t>水果类罐头</t>
  </si>
  <si>
    <t>蔬菜类罐头</t>
  </si>
  <si>
    <t>食用菌罐头</t>
  </si>
  <si>
    <t>冷冻饮品</t>
  </si>
  <si>
    <t>冰淇淋、雪糕、雪泥、冰棍、食用冰、甜味冰、其他类</t>
  </si>
  <si>
    <t>速冻食品</t>
  </si>
  <si>
    <t>速冻面米食品</t>
  </si>
  <si>
    <t>水饺、元宵、馄饨等生制品</t>
  </si>
  <si>
    <t>包子、馒头等熟制品</t>
  </si>
  <si>
    <t>薯类和膨化食品</t>
  </si>
  <si>
    <t>膨化食品</t>
  </si>
  <si>
    <t>含油型膨化食品和非含油型膨化食品</t>
  </si>
  <si>
    <t>酒类</t>
  </si>
  <si>
    <t>蒸馏酒</t>
  </si>
  <si>
    <t>白酒</t>
  </si>
  <si>
    <t>白酒、白酒(液态)、白酒(原酒)</t>
  </si>
  <si>
    <t>发酵酒</t>
  </si>
  <si>
    <t>黄酒</t>
  </si>
  <si>
    <t>葡萄酒</t>
  </si>
  <si>
    <t>果酒</t>
  </si>
  <si>
    <t>其他酒</t>
  </si>
  <si>
    <t>其他发酵酒</t>
  </si>
  <si>
    <t>配制酒</t>
  </si>
  <si>
    <t>以蒸馏酒及食用酒精为酒基的配制酒</t>
  </si>
  <si>
    <t>以发酵酒为酒基的配制酒</t>
  </si>
  <si>
    <t>其他蒸馏酒</t>
  </si>
  <si>
    <t>蔬菜制品</t>
  </si>
  <si>
    <t>酱腌菜</t>
  </si>
  <si>
    <t>水果制品</t>
  </si>
  <si>
    <t>蜜饯</t>
  </si>
  <si>
    <t>蜜饯类、凉果类、果脯类、话化类、果糕类</t>
  </si>
  <si>
    <t>蛋制品</t>
  </si>
  <si>
    <t>再制蛋</t>
  </si>
  <si>
    <t>水产制品</t>
  </si>
  <si>
    <t>干制水产品</t>
  </si>
  <si>
    <t>藻类干制品</t>
  </si>
  <si>
    <t>预制动物性水产干制品</t>
  </si>
  <si>
    <t>盐渍水产品</t>
  </si>
  <si>
    <t>盐渍鱼</t>
  </si>
  <si>
    <t>盐渍藻</t>
  </si>
  <si>
    <t>其他盐渍水产品</t>
  </si>
  <si>
    <t>鱼糜制品</t>
  </si>
  <si>
    <t>预制鱼糜制品</t>
  </si>
  <si>
    <t>熟制动物性水产制品</t>
  </si>
  <si>
    <t>淀粉及淀粉制品</t>
  </si>
  <si>
    <t>淀粉制品</t>
  </si>
  <si>
    <t>粉丝粉条</t>
  </si>
  <si>
    <t>其他淀粉制品</t>
  </si>
  <si>
    <t>糕点</t>
  </si>
  <si>
    <t>月饼</t>
  </si>
  <si>
    <t>粽子</t>
  </si>
  <si>
    <t>豆制品</t>
  </si>
  <si>
    <t>发酵性豆制品</t>
  </si>
  <si>
    <t>腐乳、豆豉、纳豆等</t>
  </si>
  <si>
    <t>非发酵性豆制品</t>
  </si>
  <si>
    <t>豆干、豆腐、豆皮等</t>
  </si>
  <si>
    <t>腐竹、油皮</t>
  </si>
  <si>
    <t>其他豆制品</t>
  </si>
  <si>
    <t>大豆蛋白类制品等</t>
  </si>
  <si>
    <t>蜂产品</t>
  </si>
  <si>
    <t>蜂蜜</t>
  </si>
  <si>
    <t>检测中心承检(3.24调整网络外卖2月已抽10批，减掉50批到“你点我检”专项抽检</t>
  </si>
  <si>
    <t>餐饮食品</t>
  </si>
  <si>
    <t>米面及其制品(自制)</t>
  </si>
  <si>
    <t>小麦粉制品(自制)</t>
  </si>
  <si>
    <t>发酵面制品(自制)</t>
  </si>
  <si>
    <t>油炸面制品(自制)</t>
  </si>
  <si>
    <t>肉制品(自制)</t>
  </si>
  <si>
    <t>熏烤肉制品</t>
  </si>
  <si>
    <t>水产及其制品（餐饮）</t>
  </si>
  <si>
    <t>鱼滑、虾滑、鱼丸、虾丸</t>
  </si>
  <si>
    <t>复合调味料(自制)</t>
  </si>
  <si>
    <t>半固态调味料(自制)</t>
  </si>
  <si>
    <t>火锅调味料(底料、蘸料)(自制)</t>
  </si>
  <si>
    <t>坚果及籽类食品（餐饮）</t>
  </si>
  <si>
    <t>花生及花生制品（餐饮）</t>
  </si>
  <si>
    <t>餐饮食品（外卖配送）</t>
  </si>
  <si>
    <t>其他餐饮食品</t>
  </si>
  <si>
    <t>生湿面制品（自制）</t>
  </si>
  <si>
    <t>其他食品（寿司）</t>
  </si>
  <si>
    <t>其他食品（调味品）</t>
  </si>
  <si>
    <t>其他食品（凉菜类）</t>
  </si>
  <si>
    <t>餐饮具</t>
  </si>
  <si>
    <r>
      <rPr>
        <sz val="9"/>
        <color theme="1"/>
        <rFont val="宋体"/>
        <charset val="134"/>
      </rPr>
      <t>复用餐饮具</t>
    </r>
    <r>
      <rPr>
        <sz val="9"/>
        <color theme="1"/>
        <rFont val="Times New Roman"/>
        <charset val="134"/>
      </rPr>
      <t>(</t>
    </r>
    <r>
      <rPr>
        <sz val="9"/>
        <color theme="1"/>
        <rFont val="宋体"/>
        <charset val="134"/>
      </rPr>
      <t>餐馆自行消毒</t>
    </r>
    <r>
      <rPr>
        <sz val="9"/>
        <color theme="1"/>
        <rFont val="Times New Roman"/>
        <charset val="134"/>
      </rPr>
      <t>)</t>
    </r>
  </si>
  <si>
    <t>复用餐饮具（集中消毒配送单位消毒）</t>
  </si>
  <si>
    <t>食用农产品</t>
  </si>
  <si>
    <t>畜禽肉及副产品</t>
  </si>
  <si>
    <t>畜肉</t>
  </si>
  <si>
    <t>猪肉</t>
  </si>
  <si>
    <t>牛肉</t>
  </si>
  <si>
    <t>羊肉</t>
  </si>
  <si>
    <t>其他畜肉</t>
  </si>
  <si>
    <t>禽肉</t>
  </si>
  <si>
    <t>鸡肉</t>
  </si>
  <si>
    <t>鸭肉</t>
  </si>
  <si>
    <t>其他禽肉</t>
  </si>
  <si>
    <t>畜副产品</t>
  </si>
  <si>
    <t>猪肝</t>
  </si>
  <si>
    <t>牛肝</t>
  </si>
  <si>
    <t>羊肝</t>
  </si>
  <si>
    <t>猪肾</t>
  </si>
  <si>
    <t>牛肾</t>
  </si>
  <si>
    <t>羊肾</t>
  </si>
  <si>
    <t>其他畜副产品</t>
  </si>
  <si>
    <t>禽副产品</t>
  </si>
  <si>
    <t>鸡肝</t>
  </si>
  <si>
    <t>其他禽副产品</t>
  </si>
  <si>
    <t>蔬菜</t>
  </si>
  <si>
    <t>鲜食用菌</t>
  </si>
  <si>
    <t>鳞茎类蔬菜</t>
  </si>
  <si>
    <t>韭菜</t>
  </si>
  <si>
    <t>芸薹属类蔬菜</t>
  </si>
  <si>
    <t>结球甘蓝</t>
  </si>
  <si>
    <t>菜薹</t>
  </si>
  <si>
    <t>叶菜类蔬菜</t>
  </si>
  <si>
    <t>菠菜</t>
  </si>
  <si>
    <t>芹菜</t>
  </si>
  <si>
    <t>普通白菜</t>
  </si>
  <si>
    <t>油麦菜</t>
  </si>
  <si>
    <t>大白菜</t>
  </si>
  <si>
    <t>茄果类蔬菜</t>
  </si>
  <si>
    <t>茄子</t>
  </si>
  <si>
    <t>辣椒</t>
  </si>
  <si>
    <t>番茄</t>
  </si>
  <si>
    <t>甜椒</t>
  </si>
  <si>
    <t>瓜类蔬菜</t>
  </si>
  <si>
    <t>黄瓜</t>
  </si>
  <si>
    <t>豆类蔬菜</t>
  </si>
  <si>
    <t>豇豆</t>
  </si>
  <si>
    <t>菜豆</t>
  </si>
  <si>
    <t>根茎类和薯芋类蔬菜</t>
  </si>
  <si>
    <t>山药</t>
  </si>
  <si>
    <t>胡萝卜</t>
  </si>
  <si>
    <t>姜</t>
  </si>
  <si>
    <t>水生类蔬菜</t>
  </si>
  <si>
    <t>莲藕</t>
  </si>
  <si>
    <t>水产品</t>
  </si>
  <si>
    <t>淡水产品</t>
  </si>
  <si>
    <t>淡水鱼</t>
  </si>
  <si>
    <t>淡水虾</t>
  </si>
  <si>
    <t>淡水蟹</t>
  </si>
  <si>
    <t>海水产品</t>
  </si>
  <si>
    <t>海水鱼</t>
  </si>
  <si>
    <t>海水虾</t>
  </si>
  <si>
    <t>海水蟹</t>
  </si>
  <si>
    <t>水果类</t>
  </si>
  <si>
    <t>仁果类</t>
  </si>
  <si>
    <t>苹果</t>
  </si>
  <si>
    <t>梨</t>
  </si>
  <si>
    <t>核果类</t>
  </si>
  <si>
    <t>枣</t>
  </si>
  <si>
    <t>桃</t>
  </si>
  <si>
    <t>油桃</t>
  </si>
  <si>
    <t>柑橘类</t>
  </si>
  <si>
    <t>柑、橘</t>
  </si>
  <si>
    <t>柚</t>
  </si>
  <si>
    <t>柠檬</t>
  </si>
  <si>
    <t>橙</t>
  </si>
  <si>
    <t>浆果和其他小型水果</t>
  </si>
  <si>
    <t>葡萄</t>
  </si>
  <si>
    <t>草莓</t>
  </si>
  <si>
    <t>猕猴桃</t>
  </si>
  <si>
    <t>热带和亚热带水果</t>
  </si>
  <si>
    <t>香蕉</t>
  </si>
  <si>
    <t>芒果</t>
  </si>
  <si>
    <t>火龙果</t>
  </si>
  <si>
    <t>荔枝</t>
  </si>
  <si>
    <t>瓜果类</t>
  </si>
  <si>
    <t>西瓜</t>
  </si>
  <si>
    <t>甜瓜类</t>
  </si>
  <si>
    <t>鲜蛋</t>
  </si>
  <si>
    <t>鸡蛋</t>
  </si>
  <si>
    <t>其他禽蛋</t>
  </si>
  <si>
    <t>食品添加剂</t>
  </si>
  <si>
    <t>复配食品添加剂</t>
  </si>
  <si>
    <t>食品用香精</t>
  </si>
  <si>
    <t>保健食品</t>
  </si>
  <si>
    <t>炒货食品及坚果制品</t>
  </si>
  <si>
    <t>小计</t>
  </si>
  <si>
    <t>“你点我检”专项抽检（你点我检进校园、进农村、网红食品）</t>
  </si>
  <si>
    <t>食品小作坊抽检专项60批次（检测中心承检）</t>
  </si>
  <si>
    <t>专项抽检（春节、端节、国庆中秋）</t>
  </si>
  <si>
    <t>元旦春节120批，端午节50批、中秋国庆节100批（质检已抽40批）</t>
  </si>
  <si>
    <t>涉粮大米专项抽检</t>
  </si>
  <si>
    <t>大冶6家、阳新13家检测中心承检</t>
  </si>
  <si>
    <t xml:space="preserve">乳制品专项抽检 </t>
  </si>
  <si>
    <t xml:space="preserve">肉制品专项抽检 </t>
  </si>
  <si>
    <t>添加罂粟壳成份的火锅底料专项抽检</t>
  </si>
  <si>
    <t>2021年度不合格跟踪抽检</t>
  </si>
  <si>
    <t>其他应急专项</t>
  </si>
  <si>
    <t>专项抽检小计</t>
  </si>
  <si>
    <t>合计</t>
  </si>
  <si>
    <t> 注：1、今年抽检编号省抽为SC，不再用PP了</t>
  </si>
  <si>
    <t xml:space="preserve">复用餐饮具抽样时应在抽样单备注栏中注明自行消毒或餐饮具集中消毒的单位名称。  </t>
  </si>
  <si>
    <t xml:space="preserve">      2、后附食品小作坊名单、获证食品生产企业名单</t>
  </si>
  <si>
    <t>暂定“三小”食品小作坊抽检专项60批次（检测中心承检）</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</si>
</sst>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7">
    <font>
      <sz val="11"/>
      <color theme="1"/>
      <name val="宋体"/>
      <charset val="134"/>
      <scheme val="minor"/>
    </font>
    <font>
      <sz val="11"/>
      <color rgb="FFFF0000"/>
      <name val="宋体"/>
      <charset val="134"/>
      <scheme val="minor"/>
    </font>
    <font>
      <sz val="16"/>
      <color theme="1"/>
      <name val="黑体"/>
      <charset val="134"/>
    </font>
    <font>
      <sz val="18"/>
      <color theme="1"/>
      <name val="黑体"/>
      <charset val="134"/>
    </font>
    <font>
      <b/>
      <sz val="9"/>
      <color theme="1"/>
      <name val="宋体"/>
      <charset val="134"/>
    </font>
    <font>
      <sz val="9"/>
      <color theme="1"/>
      <name val="宋体"/>
      <charset val="134"/>
      <scheme val="major"/>
    </font>
    <font>
      <sz val="9"/>
      <color theme="1"/>
      <name val="宋体"/>
      <charset val="134"/>
    </font>
    <font>
      <sz val="9"/>
      <color rgb="FFFF0000"/>
      <name val="宋体"/>
      <charset val="134"/>
      <scheme val="major"/>
    </font>
    <font>
      <sz val="9"/>
      <color theme="1"/>
      <name val="宋体"/>
      <charset val="134"/>
      <scheme val="minor"/>
    </font>
    <font>
      <sz val="9"/>
      <color theme="1"/>
      <name val="Times New Roman"/>
      <charset val="134"/>
    </font>
    <font>
      <b/>
      <sz val="9"/>
      <color theme="1"/>
      <name val="宋体"/>
      <charset val="134"/>
      <scheme val="minor"/>
    </font>
    <font>
      <sz val="9"/>
      <color theme="1"/>
      <name val="仿宋"/>
      <charset val="134"/>
    </font>
    <font>
      <sz val="9"/>
      <color rgb="FFFF0000"/>
      <name val="宋体"/>
      <charset val="134"/>
      <scheme val="minor"/>
    </font>
    <font>
      <sz val="9"/>
      <color rgb="FFFF0000"/>
      <name val="宋体"/>
      <charset val="134"/>
    </font>
    <font>
      <sz val="9"/>
      <color rgb="FFFF0000"/>
      <name val="仿宋"/>
      <charset val="134"/>
    </font>
    <font>
      <sz val="10"/>
      <color theme="1"/>
      <name val="宋体"/>
      <charset val="134"/>
    </font>
    <font>
      <b/>
      <sz val="9"/>
      <color rgb="FFFF0000"/>
      <name val="宋体"/>
      <charset val="134"/>
    </font>
    <font>
      <b/>
      <sz val="9"/>
      <color theme="1"/>
      <name val="Times New Roman"/>
      <charset val="134"/>
    </font>
    <font>
      <sz val="11"/>
      <color theme="1"/>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i/>
      <sz val="11"/>
      <color rgb="FF7F7F7F"/>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sz val="11"/>
      <color rgb="FF9C0006"/>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s>
  <borders count="19">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9" fillId="15"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32" fillId="20" borderId="16" applyNumberFormat="false" applyAlignment="false" applyProtection="false">
      <alignment vertical="center"/>
    </xf>
    <xf numFmtId="0" fontId="36" fillId="31" borderId="18" applyNumberFormat="false" applyAlignment="false" applyProtection="false">
      <alignment vertical="center"/>
    </xf>
    <xf numFmtId="0" fontId="28" fillId="16" borderId="0" applyNumberFormat="false" applyBorder="false" applyAlignment="false" applyProtection="false">
      <alignment vertical="center"/>
    </xf>
    <xf numFmtId="0" fontId="31" fillId="0" borderId="14"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9" fillId="0" borderId="14" applyNumberFormat="false" applyFill="false" applyAlignment="false" applyProtection="false">
      <alignment vertical="center"/>
    </xf>
    <xf numFmtId="0" fontId="18"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8" fillId="1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25" fillId="0" borderId="13" applyNumberFormat="false" applyFill="false" applyAlignment="false" applyProtection="false">
      <alignment vertical="center"/>
    </xf>
    <xf numFmtId="0" fontId="24" fillId="0" borderId="12" applyNumberFormat="false" applyFill="false" applyAlignment="false" applyProtection="false">
      <alignment vertical="center"/>
    </xf>
    <xf numFmtId="0" fontId="18" fillId="30"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8" fillId="19" borderId="0" applyNumberFormat="false" applyBorder="false" applyAlignment="false" applyProtection="false">
      <alignment vertical="center"/>
    </xf>
    <xf numFmtId="0" fontId="30" fillId="0" borderId="1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8"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25" borderId="17" applyNumberFormat="false" applyFont="false" applyAlignment="false" applyProtection="false">
      <alignment vertical="center"/>
    </xf>
    <xf numFmtId="0" fontId="19" fillId="26" borderId="0" applyNumberFormat="false" applyBorder="false" applyAlignment="false" applyProtection="false">
      <alignment vertical="center"/>
    </xf>
    <xf numFmtId="0" fontId="0" fillId="0" borderId="0">
      <alignment vertical="center"/>
    </xf>
    <xf numFmtId="0" fontId="23" fillId="10" borderId="0" applyNumberFormat="false" applyBorder="false" applyAlignment="false" applyProtection="false">
      <alignment vertical="center"/>
    </xf>
    <xf numFmtId="0" fontId="18" fillId="27"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3" fillId="20" borderId="11" applyNumberFormat="false" applyAlignment="false" applyProtection="false">
      <alignment vertical="center"/>
    </xf>
    <xf numFmtId="0" fontId="19" fillId="28"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9"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3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0" fillId="6" borderId="11" applyNumberFormat="false" applyAlignment="false" applyProtection="false">
      <alignment vertical="center"/>
    </xf>
    <xf numFmtId="0" fontId="18"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8" fillId="3" borderId="0" applyNumberFormat="false" applyBorder="false" applyAlignment="false" applyProtection="false">
      <alignment vertical="center"/>
    </xf>
  </cellStyleXfs>
  <cellXfs count="103">
    <xf numFmtId="0" fontId="0" fillId="0" borderId="0" xfId="0">
      <alignment vertical="center"/>
    </xf>
    <xf numFmtId="0" fontId="0" fillId="2" borderId="0" xfId="0" applyFill="true">
      <alignment vertical="center"/>
    </xf>
    <xf numFmtId="0" fontId="1" fillId="0" borderId="0" xfId="0" applyFont="true">
      <alignment vertical="center"/>
    </xf>
    <xf numFmtId="0" fontId="2" fillId="0" borderId="0" xfId="0" applyFont="true" applyFill="true" applyAlignment="true">
      <alignment horizontal="left"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2" borderId="3" xfId="0" applyFont="true" applyFill="true" applyBorder="true" applyAlignment="true">
      <alignment horizontal="center" vertical="center" wrapText="true"/>
    </xf>
    <xf numFmtId="0" fontId="6" fillId="2" borderId="2"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6" fillId="2" borderId="3" xfId="0" applyFont="true" applyFill="true" applyBorder="true" applyAlignment="true">
      <alignment horizontal="center" vertical="center" wrapText="true"/>
    </xf>
    <xf numFmtId="0" fontId="6" fillId="2" borderId="4" xfId="0" applyFont="true" applyFill="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0" fillId="0" borderId="0" xfId="0" applyFont="true" applyFill="true" applyAlignment="true">
      <alignment horizontal="center" vertical="center"/>
    </xf>
    <xf numFmtId="0" fontId="0" fillId="0" borderId="0" xfId="0" applyFont="true" applyFill="true" applyAlignment="true">
      <alignment vertical="center"/>
    </xf>
    <xf numFmtId="0" fontId="4" fillId="0" borderId="1" xfId="0" applyNumberFormat="true" applyFont="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4" fillId="0" borderId="2" xfId="0" applyNumberFormat="true"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4" fillId="0" borderId="3" xfId="0" applyNumberFormat="true"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4" fillId="0" borderId="4" xfId="0" applyNumberFormat="true"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0" fontId="5" fillId="0" borderId="1" xfId="31" applyFont="true" applyFill="true" applyBorder="true" applyAlignment="true">
      <alignment horizontal="center" vertical="center" wrapText="true"/>
    </xf>
    <xf numFmtId="0" fontId="9" fillId="2" borderId="2" xfId="0" applyFont="true" applyFill="true" applyBorder="true" applyAlignment="true">
      <alignment horizontal="center" vertical="center" wrapText="true"/>
    </xf>
    <xf numFmtId="0" fontId="9" fillId="2" borderId="3" xfId="0" applyFont="true" applyFill="true" applyBorder="true" applyAlignment="true">
      <alignment horizontal="center" vertical="center" wrapText="true"/>
    </xf>
    <xf numFmtId="0" fontId="9" fillId="2" borderId="4" xfId="0" applyFont="true" applyFill="true" applyBorder="true" applyAlignment="true">
      <alignment horizontal="center" vertical="center" wrapText="true"/>
    </xf>
    <xf numFmtId="0" fontId="8" fillId="2" borderId="1" xfId="0" applyFont="true" applyFill="true" applyBorder="true" applyAlignment="true">
      <alignment horizontal="center" vertical="center" wrapText="true"/>
    </xf>
    <xf numFmtId="0" fontId="4" fillId="2" borderId="2" xfId="0" applyNumberFormat="true" applyFont="true" applyFill="true" applyBorder="true" applyAlignment="true">
      <alignment horizontal="center" vertical="center" wrapText="true"/>
    </xf>
    <xf numFmtId="0" fontId="4" fillId="2" borderId="3" xfId="0" applyNumberFormat="true" applyFont="true" applyFill="true" applyBorder="true" applyAlignment="true">
      <alignment horizontal="center" vertical="center" wrapText="true"/>
    </xf>
    <xf numFmtId="0" fontId="4" fillId="2" borderId="4"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10" fillId="0" borderId="1" xfId="0" applyNumberFormat="true" applyFont="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xf>
    <xf numFmtId="0" fontId="6" fillId="0" borderId="3" xfId="0" applyFont="true" applyFill="true" applyBorder="true" applyAlignment="true">
      <alignment horizontal="center" vertical="center" wrapText="true"/>
    </xf>
    <xf numFmtId="0" fontId="8" fillId="0" borderId="3" xfId="0" applyFont="true" applyFill="true" applyBorder="true" applyAlignment="true">
      <alignment horizontal="center" vertical="center"/>
    </xf>
    <xf numFmtId="0" fontId="6" fillId="0" borderId="4" xfId="0" applyFont="true" applyFill="true" applyBorder="true" applyAlignment="true">
      <alignment horizontal="center" vertical="center" wrapText="true"/>
    </xf>
    <xf numFmtId="0" fontId="8" fillId="0" borderId="4" xfId="0" applyFont="true" applyFill="true" applyBorder="true" applyAlignment="true">
      <alignment horizontal="center" vertical="center"/>
    </xf>
    <xf numFmtId="0" fontId="8" fillId="0" borderId="5" xfId="0" applyFont="true" applyBorder="true" applyAlignment="true">
      <alignment horizontal="center" vertical="center"/>
    </xf>
    <xf numFmtId="0" fontId="8" fillId="0" borderId="6" xfId="0" applyFont="true" applyBorder="true" applyAlignment="true">
      <alignment horizontal="center" vertical="center"/>
    </xf>
    <xf numFmtId="0" fontId="8" fillId="0" borderId="7" xfId="0" applyFont="true" applyBorder="true" applyAlignment="true">
      <alignment horizontal="center" vertical="center"/>
    </xf>
    <xf numFmtId="0" fontId="8" fillId="0" borderId="1" xfId="0" applyFont="true" applyBorder="true" applyAlignment="true">
      <alignment horizontal="center" vertical="center"/>
    </xf>
    <xf numFmtId="0" fontId="8" fillId="2" borderId="2" xfId="0" applyFont="true" applyFill="true" applyBorder="true" applyAlignment="true">
      <alignment horizontal="center" vertical="center"/>
    </xf>
    <xf numFmtId="0" fontId="8" fillId="2" borderId="3" xfId="0" applyFont="true" applyFill="true" applyBorder="true" applyAlignment="true">
      <alignment horizontal="center" vertical="center"/>
    </xf>
    <xf numFmtId="0" fontId="8" fillId="2" borderId="4" xfId="0" applyFont="true" applyFill="true" applyBorder="true" applyAlignment="true">
      <alignment horizontal="center" vertical="center"/>
    </xf>
    <xf numFmtId="0" fontId="6" fillId="2" borderId="1" xfId="0" applyFont="true" applyFill="true" applyBorder="true" applyAlignment="true">
      <alignment horizontal="center" vertical="center" wrapText="true"/>
    </xf>
    <xf numFmtId="0" fontId="11" fillId="2" borderId="1" xfId="0" applyFont="true" applyFill="true" applyBorder="true" applyAlignment="true">
      <alignment horizontal="center" vertical="center" wrapText="true"/>
    </xf>
    <xf numFmtId="0" fontId="8" fillId="2" borderId="1" xfId="0" applyFont="true" applyFill="true" applyBorder="true" applyAlignment="true">
      <alignment horizontal="center" vertical="center"/>
    </xf>
    <xf numFmtId="0" fontId="11" fillId="0" borderId="1" xfId="0" applyFont="true" applyFill="true" applyBorder="true" applyAlignment="true">
      <alignment horizontal="center" vertical="center"/>
    </xf>
    <xf numFmtId="0" fontId="11" fillId="0" borderId="2" xfId="0" applyFont="true" applyFill="true" applyBorder="true" applyAlignment="true">
      <alignment horizontal="center" vertical="center" wrapText="true"/>
    </xf>
    <xf numFmtId="0" fontId="8" fillId="0" borderId="2" xfId="0" applyFont="true" applyBorder="true" applyAlignment="true">
      <alignment horizontal="center" vertical="center"/>
    </xf>
    <xf numFmtId="0" fontId="11" fillId="0" borderId="3" xfId="0" applyFont="true" applyFill="true" applyBorder="true" applyAlignment="true">
      <alignment horizontal="center" vertical="center" wrapText="true"/>
    </xf>
    <xf numFmtId="0" fontId="8" fillId="0" borderId="3" xfId="0" applyFont="true" applyBorder="true" applyAlignment="true">
      <alignment horizontal="center" vertical="center"/>
    </xf>
    <xf numFmtId="0" fontId="11" fillId="0" borderId="4" xfId="0" applyFont="true" applyFill="true" applyBorder="true" applyAlignment="true">
      <alignment horizontal="center" vertical="center" wrapText="true"/>
    </xf>
    <xf numFmtId="0" fontId="8" fillId="0" borderId="4" xfId="0" applyFont="true" applyBorder="true" applyAlignment="true">
      <alignment horizontal="center" vertical="center"/>
    </xf>
    <xf numFmtId="0" fontId="8" fillId="0" borderId="1" xfId="0" applyNumberFormat="true" applyFont="true" applyFill="true" applyBorder="true" applyAlignment="true">
      <alignment horizontal="center" vertical="center" wrapText="true"/>
    </xf>
    <xf numFmtId="0" fontId="8" fillId="0" borderId="2" xfId="0" applyNumberFormat="true" applyFont="true" applyFill="true" applyBorder="true" applyAlignment="true">
      <alignment horizontal="center" vertical="center" wrapText="true"/>
    </xf>
    <xf numFmtId="0" fontId="8" fillId="0" borderId="3" xfId="0" applyNumberFormat="true" applyFont="true" applyFill="true" applyBorder="true" applyAlignment="true">
      <alignment horizontal="center" vertical="center" wrapText="true"/>
    </xf>
    <xf numFmtId="0" fontId="8" fillId="0" borderId="4"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2" fillId="0" borderId="1" xfId="0" applyFont="true" applyBorder="true" applyAlignment="true">
      <alignment horizontal="center" vertical="center"/>
    </xf>
    <xf numFmtId="0" fontId="8" fillId="0" borderId="2" xfId="0" applyFont="true" applyBorder="true" applyAlignment="true">
      <alignment horizontal="center" vertical="center" wrapText="true"/>
    </xf>
    <xf numFmtId="0" fontId="8" fillId="0" borderId="3"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5" fillId="0" borderId="8" xfId="0" applyFont="true" applyFill="true" applyBorder="true" applyAlignment="true">
      <alignment horizontal="center" vertical="center" wrapText="true"/>
    </xf>
    <xf numFmtId="0" fontId="5" fillId="0" borderId="9" xfId="0" applyFont="true" applyFill="true" applyBorder="true" applyAlignment="true">
      <alignment horizontal="center" vertical="center" wrapText="true"/>
    </xf>
    <xf numFmtId="0" fontId="7" fillId="0" borderId="8" xfId="0" applyFont="true" applyFill="true" applyBorder="true" applyAlignment="true">
      <alignment horizontal="center" vertical="center" wrapText="true"/>
    </xf>
    <xf numFmtId="0" fontId="7" fillId="0" borderId="9" xfId="0" applyFont="true" applyFill="true" applyBorder="true" applyAlignment="true">
      <alignment horizontal="center" vertical="center" wrapText="true"/>
    </xf>
    <xf numFmtId="0" fontId="8" fillId="0" borderId="0" xfId="0" applyFont="true">
      <alignment vertical="center"/>
    </xf>
    <xf numFmtId="0" fontId="8" fillId="0" borderId="0" xfId="0" applyFont="true" applyFill="true" applyAlignment="true">
      <alignment vertical="center"/>
    </xf>
    <xf numFmtId="0" fontId="8" fillId="0" borderId="0" xfId="0" applyFont="true" applyFill="true" applyAlignment="true">
      <alignment horizontal="center" vertical="center"/>
    </xf>
    <xf numFmtId="0" fontId="8" fillId="0" borderId="0" xfId="0" applyFont="true" applyAlignment="true">
      <alignment horizontal="left" vertical="center"/>
    </xf>
    <xf numFmtId="0" fontId="5" fillId="0" borderId="10" xfId="0" applyFont="true" applyFill="true" applyBorder="true" applyAlignment="true">
      <alignment horizontal="center" vertical="center" wrapText="true"/>
    </xf>
    <xf numFmtId="0" fontId="7" fillId="0" borderId="10" xfId="0" applyFont="true" applyFill="true" applyBorder="true" applyAlignment="true">
      <alignment horizontal="center" vertical="center" wrapText="true"/>
    </xf>
    <xf numFmtId="0" fontId="16" fillId="0" borderId="1" xfId="0" applyNumberFormat="true" applyFont="true" applyBorder="true" applyAlignment="true">
      <alignment horizontal="center" vertical="center" wrapText="true"/>
    </xf>
    <xf numFmtId="0" fontId="12" fillId="0" borderId="3" xfId="0" applyFont="true" applyBorder="true" applyAlignment="true">
      <alignment horizontal="center" vertical="center" wrapText="true"/>
    </xf>
    <xf numFmtId="0" fontId="8" fillId="0" borderId="4" xfId="0"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8" fillId="0" borderId="1" xfId="0" applyFont="true" applyBorder="true" applyAlignment="true">
      <alignment horizontal="center" vertical="center" wrapText="true"/>
    </xf>
    <xf numFmtId="0" fontId="10" fillId="0" borderId="1" xfId="0" applyFont="true" applyBorder="true" applyAlignment="true">
      <alignment horizontal="center" vertical="center"/>
    </xf>
    <xf numFmtId="0" fontId="17" fillId="0" borderId="4"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0" fillId="2"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16" fillId="0" borderId="1" xfId="0" applyNumberFormat="true" applyFont="true" applyFill="true" applyBorder="true" applyAlignment="true">
      <alignment horizontal="center" vertical="center" wrapText="true"/>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常规 18" xfId="31"/>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ont>
        <color rgb="FF9C0006"/>
      </font>
      <fill>
        <patternFill patternType="solid">
          <bgColor rgb="FFFFC7CE"/>
        </patternFill>
      </fill>
    </dxf>
  </dxf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181"/>
  <sheetViews>
    <sheetView topLeftCell="A157" workbookViewId="0">
      <selection activeCell="G168" sqref="G168:G175"/>
    </sheetView>
  </sheetViews>
  <sheetFormatPr defaultColWidth="9" defaultRowHeight="13.5"/>
  <cols>
    <col min="1" max="1" width="6.25" customWidth="true"/>
    <col min="7" max="7" width="6.125" customWidth="true"/>
    <col min="10" max="10" width="5.875" customWidth="true"/>
    <col min="12" max="12" width="7.125" customWidth="true"/>
    <col min="13" max="13" width="28.125" customWidth="true"/>
  </cols>
  <sheetData>
    <row r="2" ht="20.25" spans="1:11">
      <c r="A2" s="3" t="s">
        <v>0</v>
      </c>
      <c r="B2" s="3"/>
      <c r="C2" s="3"/>
      <c r="D2" s="4"/>
      <c r="E2" s="19"/>
      <c r="F2" s="20"/>
      <c r="G2" s="20"/>
      <c r="H2" s="20"/>
      <c r="I2" s="20"/>
      <c r="J2" s="20"/>
      <c r="K2" s="20"/>
    </row>
    <row r="3" ht="22.5" spans="1:13">
      <c r="A3" s="5" t="s">
        <v>1</v>
      </c>
      <c r="B3" s="5"/>
      <c r="C3" s="5"/>
      <c r="D3" s="5"/>
      <c r="E3" s="5"/>
      <c r="F3" s="5"/>
      <c r="G3" s="5"/>
      <c r="H3" s="5"/>
      <c r="I3" s="5"/>
      <c r="J3" s="5"/>
      <c r="K3" s="5"/>
      <c r="L3" s="5"/>
      <c r="M3" s="5"/>
    </row>
    <row r="4" ht="33" customHeight="true" spans="1:13">
      <c r="A4" s="6" t="s">
        <v>2</v>
      </c>
      <c r="B4" s="6" t="s">
        <v>3</v>
      </c>
      <c r="C4" s="6" t="s">
        <v>4</v>
      </c>
      <c r="D4" s="6" t="s">
        <v>5</v>
      </c>
      <c r="E4" s="6" t="s">
        <v>6</v>
      </c>
      <c r="F4" s="6" t="s">
        <v>7</v>
      </c>
      <c r="G4" s="21" t="s">
        <v>8</v>
      </c>
      <c r="H4" s="6" t="s">
        <v>9</v>
      </c>
      <c r="I4" s="6" t="s">
        <v>10</v>
      </c>
      <c r="J4" s="6" t="s">
        <v>11</v>
      </c>
      <c r="K4" s="6" t="s">
        <v>12</v>
      </c>
      <c r="L4" s="41" t="s">
        <v>13</v>
      </c>
      <c r="M4" s="41" t="s">
        <v>14</v>
      </c>
    </row>
    <row r="5" ht="27" customHeight="true" spans="1:13">
      <c r="A5" s="7">
        <v>1</v>
      </c>
      <c r="B5" s="8" t="s">
        <v>15</v>
      </c>
      <c r="C5" s="7" t="s">
        <v>16</v>
      </c>
      <c r="D5" s="7" t="s">
        <v>16</v>
      </c>
      <c r="E5" s="7" t="s">
        <v>16</v>
      </c>
      <c r="F5" s="7" t="s">
        <v>17</v>
      </c>
      <c r="G5" s="22">
        <f>H5+I5+J5+K5</f>
        <v>55</v>
      </c>
      <c r="H5" s="23">
        <v>13</v>
      </c>
      <c r="I5" s="42">
        <v>15</v>
      </c>
      <c r="J5" s="43">
        <v>13</v>
      </c>
      <c r="K5" s="10">
        <v>14</v>
      </c>
      <c r="L5" s="44">
        <f t="shared" ref="L5:L9" si="0">SUM(H5:K5)</f>
        <v>55</v>
      </c>
      <c r="M5" s="46" t="s">
        <v>18</v>
      </c>
    </row>
    <row r="6" ht="38.25" spans="1:13">
      <c r="A6" s="7"/>
      <c r="B6" s="9"/>
      <c r="C6" s="10" t="s">
        <v>19</v>
      </c>
      <c r="D6" s="10" t="s">
        <v>20</v>
      </c>
      <c r="E6" s="10" t="s">
        <v>21</v>
      </c>
      <c r="F6" s="10" t="s">
        <v>17</v>
      </c>
      <c r="G6" s="24">
        <f>H6+I6+J6+K6</f>
        <v>12</v>
      </c>
      <c r="H6" s="25">
        <v>3</v>
      </c>
      <c r="I6" s="45">
        <v>4</v>
      </c>
      <c r="J6" s="25">
        <v>2</v>
      </c>
      <c r="K6" s="45">
        <v>3</v>
      </c>
      <c r="L6" s="46">
        <f t="shared" si="0"/>
        <v>12</v>
      </c>
      <c r="M6" s="48"/>
    </row>
    <row r="7" spans="1:13">
      <c r="A7" s="7"/>
      <c r="B7" s="9"/>
      <c r="C7" s="10"/>
      <c r="D7" s="10"/>
      <c r="E7" s="10" t="s">
        <v>22</v>
      </c>
      <c r="F7" s="10" t="s">
        <v>17</v>
      </c>
      <c r="G7" s="26"/>
      <c r="H7" s="27"/>
      <c r="I7" s="47"/>
      <c r="J7" s="27"/>
      <c r="K7" s="47"/>
      <c r="L7" s="48"/>
      <c r="M7" s="48"/>
    </row>
    <row r="8" ht="25.5" spans="1:13">
      <c r="A8" s="7"/>
      <c r="B8" s="9"/>
      <c r="C8" s="10"/>
      <c r="D8" s="10"/>
      <c r="E8" s="10" t="s">
        <v>23</v>
      </c>
      <c r="F8" s="10" t="s">
        <v>17</v>
      </c>
      <c r="G8" s="28"/>
      <c r="H8" s="29"/>
      <c r="I8" s="49"/>
      <c r="J8" s="29"/>
      <c r="K8" s="49"/>
      <c r="L8" s="50"/>
      <c r="M8" s="48"/>
    </row>
    <row r="9" ht="25.5" spans="1:13">
      <c r="A9" s="7"/>
      <c r="B9" s="9"/>
      <c r="C9" s="10"/>
      <c r="D9" s="10" t="s">
        <v>24</v>
      </c>
      <c r="E9" s="10" t="s">
        <v>25</v>
      </c>
      <c r="F9" s="10" t="s">
        <v>17</v>
      </c>
      <c r="G9" s="24">
        <f>H9+I9+J9+K9</f>
        <v>13</v>
      </c>
      <c r="H9" s="25">
        <v>3</v>
      </c>
      <c r="I9" s="45">
        <v>5</v>
      </c>
      <c r="J9" s="25">
        <v>2</v>
      </c>
      <c r="K9" s="45">
        <v>3</v>
      </c>
      <c r="L9" s="46">
        <f t="shared" si="0"/>
        <v>13</v>
      </c>
      <c r="M9" s="48"/>
    </row>
    <row r="10" spans="1:13">
      <c r="A10" s="7"/>
      <c r="B10" s="9"/>
      <c r="C10" s="10"/>
      <c r="D10" s="10"/>
      <c r="E10" s="10" t="s">
        <v>26</v>
      </c>
      <c r="F10" s="10" t="s">
        <v>17</v>
      </c>
      <c r="G10" s="26"/>
      <c r="H10" s="27"/>
      <c r="I10" s="47"/>
      <c r="J10" s="27"/>
      <c r="K10" s="47"/>
      <c r="L10" s="48"/>
      <c r="M10" s="48"/>
    </row>
    <row r="11" spans="1:13">
      <c r="A11" s="7"/>
      <c r="B11" s="9"/>
      <c r="C11" s="10"/>
      <c r="D11" s="10"/>
      <c r="E11" s="10" t="s">
        <v>27</v>
      </c>
      <c r="F11" s="10" t="s">
        <v>17</v>
      </c>
      <c r="G11" s="26"/>
      <c r="H11" s="27"/>
      <c r="I11" s="47"/>
      <c r="J11" s="27"/>
      <c r="K11" s="47"/>
      <c r="L11" s="48"/>
      <c r="M11" s="48"/>
    </row>
    <row r="12" spans="1:13">
      <c r="A12" s="7"/>
      <c r="B12" s="11"/>
      <c r="C12" s="10"/>
      <c r="D12" s="10"/>
      <c r="E12" s="10" t="s">
        <v>28</v>
      </c>
      <c r="F12" s="10" t="s">
        <v>17</v>
      </c>
      <c r="G12" s="28"/>
      <c r="H12" s="29"/>
      <c r="I12" s="49"/>
      <c r="J12" s="29"/>
      <c r="K12" s="49"/>
      <c r="L12" s="50"/>
      <c r="M12" s="50"/>
    </row>
    <row r="13" ht="17.25" spans="1:13">
      <c r="A13" s="8"/>
      <c r="B13" s="9"/>
      <c r="C13" s="10"/>
      <c r="D13" s="10"/>
      <c r="E13" s="10"/>
      <c r="F13" s="10"/>
      <c r="G13" s="26"/>
      <c r="H13" s="97">
        <f>SUM(H5:H12)</f>
        <v>19</v>
      </c>
      <c r="I13" s="97">
        <f>SUM(I5:I12)</f>
        <v>24</v>
      </c>
      <c r="J13" s="97">
        <f>SUM(J5:J12)</f>
        <v>17</v>
      </c>
      <c r="K13" s="97">
        <f>SUM(K5:K12)</f>
        <v>20</v>
      </c>
      <c r="L13" s="97">
        <f>SUM(L5:L12)</f>
        <v>80</v>
      </c>
      <c r="M13" s="48"/>
    </row>
    <row r="14" spans="1:13">
      <c r="A14" s="8">
        <v>2</v>
      </c>
      <c r="B14" s="8" t="s">
        <v>29</v>
      </c>
      <c r="C14" s="7" t="s">
        <v>30</v>
      </c>
      <c r="D14" s="7" t="s">
        <v>31</v>
      </c>
      <c r="E14" s="7" t="s">
        <v>32</v>
      </c>
      <c r="F14" s="7" t="s">
        <v>33</v>
      </c>
      <c r="G14" s="24">
        <f>SUM(H14:K22)</f>
        <v>41</v>
      </c>
      <c r="H14" s="23">
        <v>5</v>
      </c>
      <c r="I14" s="42">
        <v>5</v>
      </c>
      <c r="J14" s="43">
        <v>3</v>
      </c>
      <c r="K14" s="10">
        <v>5</v>
      </c>
      <c r="L14" s="51">
        <f>SUM(H14:K14)</f>
        <v>18</v>
      </c>
      <c r="M14" s="48" t="s">
        <v>34</v>
      </c>
    </row>
    <row r="15" spans="1:13">
      <c r="A15" s="9"/>
      <c r="B15" s="9"/>
      <c r="C15" s="7"/>
      <c r="D15" s="7"/>
      <c r="E15" s="7" t="s">
        <v>35</v>
      </c>
      <c r="F15" s="7" t="s">
        <v>33</v>
      </c>
      <c r="G15" s="26"/>
      <c r="H15" s="23"/>
      <c r="I15" s="42"/>
      <c r="J15" s="43"/>
      <c r="K15" s="10"/>
      <c r="L15" s="52"/>
      <c r="M15" s="48"/>
    </row>
    <row r="16" spans="1:13">
      <c r="A16" s="9"/>
      <c r="B16" s="9"/>
      <c r="C16" s="7"/>
      <c r="D16" s="7"/>
      <c r="E16" s="7" t="s">
        <v>36</v>
      </c>
      <c r="F16" s="7" t="s">
        <v>33</v>
      </c>
      <c r="G16" s="26"/>
      <c r="H16" s="23"/>
      <c r="I16" s="42"/>
      <c r="J16" s="43"/>
      <c r="K16" s="10"/>
      <c r="L16" s="52"/>
      <c r="M16" s="48"/>
    </row>
    <row r="17" ht="25.5" spans="1:13">
      <c r="A17" s="9"/>
      <c r="B17" s="9"/>
      <c r="C17" s="7"/>
      <c r="D17" s="7"/>
      <c r="E17" s="7" t="s">
        <v>37</v>
      </c>
      <c r="F17" s="7" t="s">
        <v>33</v>
      </c>
      <c r="G17" s="26"/>
      <c r="H17" s="23"/>
      <c r="I17" s="42"/>
      <c r="J17" s="43"/>
      <c r="K17" s="10"/>
      <c r="L17" s="52"/>
      <c r="M17" s="48"/>
    </row>
    <row r="18" ht="25.5" spans="1:13">
      <c r="A18" s="9"/>
      <c r="B18" s="9"/>
      <c r="C18" s="7"/>
      <c r="D18" s="7"/>
      <c r="E18" s="30" t="s">
        <v>38</v>
      </c>
      <c r="F18" s="30" t="s">
        <v>33</v>
      </c>
      <c r="G18" s="26"/>
      <c r="H18" s="23"/>
      <c r="I18" s="42"/>
      <c r="J18" s="43"/>
      <c r="K18" s="10"/>
      <c r="L18" s="52"/>
      <c r="M18" s="48"/>
    </row>
    <row r="19" ht="51" spans="1:13">
      <c r="A19" s="9"/>
      <c r="B19" s="9"/>
      <c r="C19" s="7"/>
      <c r="D19" s="7"/>
      <c r="E19" s="7" t="s">
        <v>39</v>
      </c>
      <c r="F19" s="7" t="s">
        <v>33</v>
      </c>
      <c r="G19" s="26"/>
      <c r="H19" s="23"/>
      <c r="I19" s="42"/>
      <c r="J19" s="43"/>
      <c r="K19" s="10"/>
      <c r="L19" s="53"/>
      <c r="M19" s="48"/>
    </row>
    <row r="20" ht="38.25" spans="1:13">
      <c r="A20" s="9"/>
      <c r="B20" s="9"/>
      <c r="C20" s="7"/>
      <c r="D20" s="7" t="s">
        <v>40</v>
      </c>
      <c r="E20" s="7" t="s">
        <v>41</v>
      </c>
      <c r="F20" s="7" t="s">
        <v>33</v>
      </c>
      <c r="G20" s="26"/>
      <c r="H20" s="23">
        <v>2</v>
      </c>
      <c r="I20" s="10">
        <v>2</v>
      </c>
      <c r="J20" s="43">
        <v>2</v>
      </c>
      <c r="K20" s="10">
        <v>2</v>
      </c>
      <c r="L20" s="54">
        <f>SUM(H20:K20)</f>
        <v>8</v>
      </c>
      <c r="M20" s="48"/>
    </row>
    <row r="21" ht="25.5" spans="1:13">
      <c r="A21" s="9"/>
      <c r="B21" s="9"/>
      <c r="C21" s="7" t="s">
        <v>42</v>
      </c>
      <c r="D21" s="7" t="s">
        <v>42</v>
      </c>
      <c r="E21" s="7" t="s">
        <v>42</v>
      </c>
      <c r="F21" s="7" t="s">
        <v>33</v>
      </c>
      <c r="G21" s="26"/>
      <c r="H21" s="23">
        <v>4</v>
      </c>
      <c r="I21" s="10">
        <v>4</v>
      </c>
      <c r="J21" s="43">
        <v>3</v>
      </c>
      <c r="K21" s="10">
        <v>4</v>
      </c>
      <c r="L21" s="54">
        <f>SUM(H21:K21)</f>
        <v>15</v>
      </c>
      <c r="M21" s="48"/>
    </row>
    <row r="22" ht="25.5" spans="1:13">
      <c r="A22" s="11"/>
      <c r="B22" s="11"/>
      <c r="C22" s="7" t="s">
        <v>43</v>
      </c>
      <c r="D22" s="7" t="s">
        <v>43</v>
      </c>
      <c r="E22" s="7" t="s">
        <v>43</v>
      </c>
      <c r="F22" s="7" t="s">
        <v>17</v>
      </c>
      <c r="G22" s="28"/>
      <c r="H22" s="23"/>
      <c r="I22" s="10"/>
      <c r="J22" s="43"/>
      <c r="K22" s="10"/>
      <c r="L22" s="54">
        <f>SUM(H22:K22)</f>
        <v>0</v>
      </c>
      <c r="M22" s="50"/>
    </row>
    <row r="23" ht="39" customHeight="true" spans="1:13">
      <c r="A23" s="9"/>
      <c r="B23" s="9"/>
      <c r="C23" s="7"/>
      <c r="D23" s="7"/>
      <c r="E23" s="7"/>
      <c r="F23" s="7"/>
      <c r="G23" s="26"/>
      <c r="H23" s="98">
        <f>SUM(H14:H22)</f>
        <v>11</v>
      </c>
      <c r="I23" s="98">
        <f>SUM(I14:I22)</f>
        <v>11</v>
      </c>
      <c r="J23" s="98">
        <f>SUM(J14:J22)</f>
        <v>8</v>
      </c>
      <c r="K23" s="98">
        <f>SUM(K14:K22)</f>
        <v>11</v>
      </c>
      <c r="L23" s="98">
        <f>SUM(L14:L22)</f>
        <v>41</v>
      </c>
      <c r="M23" s="48"/>
    </row>
    <row r="24" ht="42" customHeight="true" spans="1:13">
      <c r="A24" s="12"/>
      <c r="B24" s="13" t="s">
        <v>44</v>
      </c>
      <c r="C24" s="14" t="s">
        <v>45</v>
      </c>
      <c r="D24" s="14" t="s">
        <v>45</v>
      </c>
      <c r="E24" s="14" t="s">
        <v>45</v>
      </c>
      <c r="F24" s="14" t="s">
        <v>46</v>
      </c>
      <c r="G24" s="24">
        <f>H24+I24+J24+K24</f>
        <v>32</v>
      </c>
      <c r="H24" s="31">
        <v>10</v>
      </c>
      <c r="I24" s="31">
        <v>11</v>
      </c>
      <c r="J24" s="31">
        <v>5</v>
      </c>
      <c r="K24" s="31">
        <v>6</v>
      </c>
      <c r="L24" s="55">
        <f>SUM(H24:K24)</f>
        <v>32</v>
      </c>
      <c r="M24" s="63" t="s">
        <v>18</v>
      </c>
    </row>
    <row r="25" spans="1:13">
      <c r="A25" s="12"/>
      <c r="B25" s="15"/>
      <c r="C25" s="14" t="s">
        <v>47</v>
      </c>
      <c r="D25" s="14" t="s">
        <v>47</v>
      </c>
      <c r="E25" s="14" t="s">
        <v>47</v>
      </c>
      <c r="F25" s="14" t="s">
        <v>46</v>
      </c>
      <c r="G25" s="26"/>
      <c r="H25" s="32"/>
      <c r="I25" s="32"/>
      <c r="J25" s="32"/>
      <c r="K25" s="32"/>
      <c r="L25" s="56"/>
      <c r="M25" s="65"/>
    </row>
    <row r="26" spans="1:13">
      <c r="A26" s="12"/>
      <c r="B26" s="15"/>
      <c r="C26" s="14" t="s">
        <v>48</v>
      </c>
      <c r="D26" s="14" t="s">
        <v>48</v>
      </c>
      <c r="E26" s="14" t="s">
        <v>49</v>
      </c>
      <c r="F26" s="14" t="s">
        <v>46</v>
      </c>
      <c r="G26" s="28"/>
      <c r="H26" s="33"/>
      <c r="I26" s="33"/>
      <c r="J26" s="33"/>
      <c r="K26" s="33"/>
      <c r="L26" s="57"/>
      <c r="M26" s="65"/>
    </row>
    <row r="27" ht="38.25" spans="1:13">
      <c r="A27" s="12">
        <v>3</v>
      </c>
      <c r="B27" s="15"/>
      <c r="C27" s="14" t="s">
        <v>50</v>
      </c>
      <c r="D27" s="14" t="s">
        <v>50</v>
      </c>
      <c r="E27" s="14" t="s">
        <v>51</v>
      </c>
      <c r="F27" s="14" t="s">
        <v>17</v>
      </c>
      <c r="G27" s="22">
        <f>H27+I27+J27+K27</f>
        <v>12</v>
      </c>
      <c r="H27" s="34">
        <v>4</v>
      </c>
      <c r="I27" s="58">
        <v>3</v>
      </c>
      <c r="J27" s="59">
        <v>1</v>
      </c>
      <c r="K27" s="58">
        <v>4</v>
      </c>
      <c r="L27" s="60">
        <f>SUM(H27:K27)</f>
        <v>12</v>
      </c>
      <c r="M27" s="65"/>
    </row>
    <row r="28" ht="25.5" spans="1:13">
      <c r="A28" s="12"/>
      <c r="B28" s="16"/>
      <c r="C28" s="14"/>
      <c r="D28" s="14"/>
      <c r="E28" s="14" t="s">
        <v>52</v>
      </c>
      <c r="F28" s="14" t="s">
        <v>17</v>
      </c>
      <c r="G28" s="22">
        <f>H28+I28+J28+K28</f>
        <v>11</v>
      </c>
      <c r="H28" s="34">
        <v>3</v>
      </c>
      <c r="I28" s="58">
        <v>3</v>
      </c>
      <c r="J28" s="59">
        <v>1</v>
      </c>
      <c r="K28" s="58">
        <v>4</v>
      </c>
      <c r="L28" s="60">
        <f>SUM(H28:K28)</f>
        <v>11</v>
      </c>
      <c r="M28" s="65"/>
    </row>
    <row r="29" ht="36" customHeight="true" spans="1:13">
      <c r="A29" s="12"/>
      <c r="B29" s="16"/>
      <c r="C29" s="14"/>
      <c r="D29" s="14"/>
      <c r="E29" s="14"/>
      <c r="F29" s="14"/>
      <c r="G29" s="22"/>
      <c r="H29" s="99">
        <f>SUM(H24:H28)</f>
        <v>17</v>
      </c>
      <c r="I29" s="99">
        <f>SUM(I24:I28)</f>
        <v>17</v>
      </c>
      <c r="J29" s="99">
        <f>SUM(J24:J28)</f>
        <v>7</v>
      </c>
      <c r="K29" s="99">
        <f>SUM(K24:K28)</f>
        <v>14</v>
      </c>
      <c r="L29" s="99">
        <f>SUM(L24:L28)</f>
        <v>55</v>
      </c>
      <c r="M29" s="65"/>
    </row>
    <row r="30" spans="1:13">
      <c r="A30" s="7">
        <v>4</v>
      </c>
      <c r="B30" s="7" t="s">
        <v>53</v>
      </c>
      <c r="C30" s="7" t="s">
        <v>54</v>
      </c>
      <c r="D30" s="7" t="s">
        <v>55</v>
      </c>
      <c r="E30" s="7" t="s">
        <v>55</v>
      </c>
      <c r="F30" s="7" t="s">
        <v>33</v>
      </c>
      <c r="G30" s="22">
        <f>H30+I30+J30+K30</f>
        <v>0</v>
      </c>
      <c r="H30" s="23"/>
      <c r="I30" s="10"/>
      <c r="J30" s="61"/>
      <c r="K30" s="10"/>
      <c r="L30" s="54">
        <f>SUM(H30:K30)</f>
        <v>0</v>
      </c>
      <c r="M30" s="65"/>
    </row>
    <row r="31" spans="1:13">
      <c r="A31" s="7"/>
      <c r="B31" s="7"/>
      <c r="C31" s="7" t="s">
        <v>56</v>
      </c>
      <c r="D31" s="7" t="s">
        <v>57</v>
      </c>
      <c r="E31" s="7" t="s">
        <v>57</v>
      </c>
      <c r="F31" s="7" t="s">
        <v>33</v>
      </c>
      <c r="G31" s="22">
        <f>H31+I31+J31+K31</f>
        <v>19</v>
      </c>
      <c r="H31" s="23">
        <v>5</v>
      </c>
      <c r="I31" s="10">
        <v>5</v>
      </c>
      <c r="J31" s="61">
        <v>4</v>
      </c>
      <c r="K31" s="10">
        <v>5</v>
      </c>
      <c r="L31" s="54">
        <f>SUM(H31:K31)</f>
        <v>19</v>
      </c>
      <c r="M31" s="65"/>
    </row>
    <row r="32" spans="1:13">
      <c r="A32" s="7"/>
      <c r="B32" s="7"/>
      <c r="C32" s="7"/>
      <c r="D32" s="7" t="s">
        <v>58</v>
      </c>
      <c r="E32" s="7" t="s">
        <v>58</v>
      </c>
      <c r="F32" s="7" t="s">
        <v>33</v>
      </c>
      <c r="G32" s="22">
        <f>H32+I32+J32+K32</f>
        <v>11</v>
      </c>
      <c r="H32" s="23">
        <v>3</v>
      </c>
      <c r="I32" s="10">
        <v>3</v>
      </c>
      <c r="J32" s="61">
        <v>2</v>
      </c>
      <c r="K32" s="10">
        <v>3</v>
      </c>
      <c r="L32" s="54">
        <f>SUM(H32:K32)</f>
        <v>11</v>
      </c>
      <c r="M32" s="65"/>
    </row>
    <row r="33" ht="25.5" spans="1:13">
      <c r="A33" s="7"/>
      <c r="B33" s="7"/>
      <c r="C33" s="7"/>
      <c r="D33" s="7" t="s">
        <v>59</v>
      </c>
      <c r="E33" s="7" t="s">
        <v>59</v>
      </c>
      <c r="F33" s="7" t="s">
        <v>33</v>
      </c>
      <c r="G33" s="22">
        <f>H33+I33+J33+K33</f>
        <v>0</v>
      </c>
      <c r="H33" s="23"/>
      <c r="I33" s="10"/>
      <c r="J33" s="61"/>
      <c r="K33" s="10"/>
      <c r="L33" s="54">
        <f>SUM(H33:K33)</f>
        <v>0</v>
      </c>
      <c r="M33" s="67"/>
    </row>
    <row r="34" customFormat="true" ht="33" customHeight="true" spans="1:13">
      <c r="A34" s="8"/>
      <c r="B34" s="8"/>
      <c r="C34" s="8"/>
      <c r="D34" s="7"/>
      <c r="E34" s="7"/>
      <c r="F34" s="7"/>
      <c r="G34" s="24"/>
      <c r="H34" s="98">
        <f>SUM(H31:H33)</f>
        <v>8</v>
      </c>
      <c r="I34" s="98">
        <f>SUM(I31:I33)</f>
        <v>8</v>
      </c>
      <c r="J34" s="98">
        <f>SUM(J31:J33)</f>
        <v>6</v>
      </c>
      <c r="K34" s="98">
        <f>SUM(K31:K33)</f>
        <v>8</v>
      </c>
      <c r="L34" s="98">
        <f>SUM(L31:L33)</f>
        <v>30</v>
      </c>
      <c r="M34" s="65"/>
    </row>
    <row r="35" s="1" customFormat="true" spans="1:13">
      <c r="A35" s="17">
        <v>6</v>
      </c>
      <c r="B35" s="17" t="s">
        <v>60</v>
      </c>
      <c r="C35" s="17" t="s">
        <v>60</v>
      </c>
      <c r="D35" s="14" t="s">
        <v>61</v>
      </c>
      <c r="E35" s="14" t="s">
        <v>62</v>
      </c>
      <c r="F35" s="14" t="s">
        <v>33</v>
      </c>
      <c r="G35" s="24">
        <f>H35+I35+J35+K35</f>
        <v>21</v>
      </c>
      <c r="H35" s="35">
        <v>6</v>
      </c>
      <c r="I35" s="35">
        <v>6</v>
      </c>
      <c r="J35" s="35">
        <v>4</v>
      </c>
      <c r="K35" s="35">
        <v>5</v>
      </c>
      <c r="L35" s="55">
        <f>SUM(H35:K35)</f>
        <v>21</v>
      </c>
      <c r="M35" s="55" t="s">
        <v>34</v>
      </c>
    </row>
    <row r="36" s="1" customFormat="true" spans="1:13">
      <c r="A36" s="12"/>
      <c r="B36" s="12"/>
      <c r="C36" s="12"/>
      <c r="D36" s="14"/>
      <c r="E36" s="14" t="s">
        <v>63</v>
      </c>
      <c r="F36" s="14"/>
      <c r="G36" s="26"/>
      <c r="H36" s="36"/>
      <c r="I36" s="36"/>
      <c r="J36" s="36"/>
      <c r="K36" s="36"/>
      <c r="L36" s="56"/>
      <c r="M36" s="56"/>
    </row>
    <row r="37" s="1" customFormat="true" spans="1:13">
      <c r="A37" s="12"/>
      <c r="B37" s="12"/>
      <c r="C37" s="12"/>
      <c r="D37" s="14"/>
      <c r="E37" s="14" t="s">
        <v>64</v>
      </c>
      <c r="F37" s="14"/>
      <c r="G37" s="28"/>
      <c r="H37" s="37"/>
      <c r="I37" s="37"/>
      <c r="J37" s="37"/>
      <c r="K37" s="37"/>
      <c r="L37" s="57"/>
      <c r="M37" s="56"/>
    </row>
    <row r="38" ht="25.5" spans="1:13">
      <c r="A38" s="9"/>
      <c r="B38" s="9"/>
      <c r="C38" s="9"/>
      <c r="D38" s="7" t="s">
        <v>65</v>
      </c>
      <c r="E38" s="7" t="s">
        <v>65</v>
      </c>
      <c r="F38" s="7" t="s">
        <v>17</v>
      </c>
      <c r="G38" s="22">
        <f>H38+I38+J38+K38</f>
        <v>10</v>
      </c>
      <c r="H38" s="23">
        <v>2</v>
      </c>
      <c r="I38" s="10">
        <v>3</v>
      </c>
      <c r="J38" s="43">
        <v>2</v>
      </c>
      <c r="K38" s="10">
        <v>3</v>
      </c>
      <c r="L38" s="54">
        <f>SUM(H38:K38)</f>
        <v>10</v>
      </c>
      <c r="M38" s="56"/>
    </row>
    <row r="39" spans="1:13">
      <c r="A39" s="9"/>
      <c r="B39" s="9"/>
      <c r="C39" s="9"/>
      <c r="D39" s="7" t="s">
        <v>66</v>
      </c>
      <c r="E39" s="7" t="s">
        <v>67</v>
      </c>
      <c r="F39" s="7" t="s">
        <v>17</v>
      </c>
      <c r="G39" s="22">
        <f>H39+I39+J39+K39</f>
        <v>6</v>
      </c>
      <c r="H39" s="23">
        <v>2</v>
      </c>
      <c r="I39" s="10">
        <v>1</v>
      </c>
      <c r="J39" s="43">
        <v>1</v>
      </c>
      <c r="K39" s="10">
        <v>2</v>
      </c>
      <c r="L39" s="54">
        <f>SUM(H39:K39)</f>
        <v>6</v>
      </c>
      <c r="M39" s="56"/>
    </row>
    <row r="40" ht="51" spans="1:13">
      <c r="A40" s="9"/>
      <c r="B40" s="9"/>
      <c r="C40" s="9"/>
      <c r="D40" s="7"/>
      <c r="E40" s="7" t="s">
        <v>68</v>
      </c>
      <c r="F40" s="7"/>
      <c r="G40" s="22">
        <f>H40+I40+J40+K40</f>
        <v>0</v>
      </c>
      <c r="H40" s="23"/>
      <c r="I40" s="10"/>
      <c r="J40" s="43"/>
      <c r="K40" s="10"/>
      <c r="L40" s="54"/>
      <c r="M40" s="57"/>
    </row>
    <row r="41" ht="26" customHeight="true" spans="1:13">
      <c r="A41" s="11"/>
      <c r="B41" s="11"/>
      <c r="C41" s="11"/>
      <c r="D41" s="7" t="s">
        <v>69</v>
      </c>
      <c r="E41" s="7" t="s">
        <v>69</v>
      </c>
      <c r="F41" s="7" t="s">
        <v>17</v>
      </c>
      <c r="G41" s="22">
        <f>H41+I41+J41+K41</f>
        <v>40</v>
      </c>
      <c r="H41" s="23">
        <v>10</v>
      </c>
      <c r="I41" s="42">
        <v>10</v>
      </c>
      <c r="J41" s="43">
        <v>10</v>
      </c>
      <c r="K41" s="10">
        <v>10</v>
      </c>
      <c r="L41" s="54">
        <f>SUM(H41:K41)</f>
        <v>40</v>
      </c>
      <c r="M41" s="54" t="s">
        <v>70</v>
      </c>
    </row>
    <row r="42" ht="26" customHeight="true" spans="1:13">
      <c r="A42" s="11"/>
      <c r="B42" s="11"/>
      <c r="C42" s="11"/>
      <c r="D42" s="7"/>
      <c r="E42" s="7"/>
      <c r="F42" s="7"/>
      <c r="G42" s="73"/>
      <c r="H42" s="23">
        <f>SUM(H35:H41)</f>
        <v>20</v>
      </c>
      <c r="I42" s="23">
        <f>SUM(I35:I41)</f>
        <v>20</v>
      </c>
      <c r="J42" s="23">
        <f>SUM(J35:J41)</f>
        <v>17</v>
      </c>
      <c r="K42" s="23">
        <f>SUM(K35:K41)</f>
        <v>20</v>
      </c>
      <c r="L42" s="23">
        <f>SUM(L35:L41)</f>
        <v>77</v>
      </c>
      <c r="M42" s="63"/>
    </row>
    <row r="43" ht="63.75" spans="1:13">
      <c r="A43" s="7">
        <v>7</v>
      </c>
      <c r="B43" s="7" t="s">
        <v>71</v>
      </c>
      <c r="C43" s="7" t="s">
        <v>71</v>
      </c>
      <c r="D43" s="7" t="s">
        <v>72</v>
      </c>
      <c r="E43" s="7" t="s">
        <v>73</v>
      </c>
      <c r="F43" s="7" t="s">
        <v>17</v>
      </c>
      <c r="G43" s="22">
        <f>H43+I43+J43+K43</f>
        <v>18</v>
      </c>
      <c r="H43" s="23">
        <v>4</v>
      </c>
      <c r="I43" s="42">
        <v>5</v>
      </c>
      <c r="J43" s="43">
        <v>4</v>
      </c>
      <c r="K43" s="10">
        <v>5</v>
      </c>
      <c r="L43" s="54">
        <f>SUM(H43:K43)</f>
        <v>18</v>
      </c>
      <c r="M43" s="63" t="s">
        <v>34</v>
      </c>
    </row>
    <row r="44" ht="26" customHeight="true" spans="1:13">
      <c r="A44" s="7"/>
      <c r="B44" s="7"/>
      <c r="C44" s="7"/>
      <c r="D44" s="7" t="s">
        <v>74</v>
      </c>
      <c r="E44" s="7" t="s">
        <v>74</v>
      </c>
      <c r="F44" s="7" t="s">
        <v>17</v>
      </c>
      <c r="G44" s="22">
        <f>H44+I44+J44+K44</f>
        <v>14</v>
      </c>
      <c r="H44" s="23">
        <v>3</v>
      </c>
      <c r="I44" s="10">
        <v>3</v>
      </c>
      <c r="J44" s="43">
        <v>3</v>
      </c>
      <c r="K44" s="10">
        <v>5</v>
      </c>
      <c r="L44" s="54">
        <f>SUM(H44:K44)</f>
        <v>14</v>
      </c>
      <c r="M44" s="65"/>
    </row>
    <row r="45" ht="63.75" spans="1:13">
      <c r="A45" s="7"/>
      <c r="B45" s="7"/>
      <c r="C45" s="7"/>
      <c r="D45" s="7" t="s">
        <v>75</v>
      </c>
      <c r="E45" s="7" t="s">
        <v>76</v>
      </c>
      <c r="F45" s="7" t="s">
        <v>17</v>
      </c>
      <c r="G45" s="22">
        <f>H45+I45+J45+K45</f>
        <v>17</v>
      </c>
      <c r="H45" s="23">
        <v>3</v>
      </c>
      <c r="I45" s="10">
        <v>5</v>
      </c>
      <c r="J45" s="43">
        <v>3</v>
      </c>
      <c r="K45" s="10">
        <v>6</v>
      </c>
      <c r="L45" s="54">
        <f>SUM(H45:K45)</f>
        <v>17</v>
      </c>
      <c r="M45" s="67"/>
    </row>
    <row r="46" ht="19" customHeight="true" spans="1:13">
      <c r="A46" s="7"/>
      <c r="B46" s="7"/>
      <c r="C46" s="7"/>
      <c r="D46" s="7"/>
      <c r="E46" s="7"/>
      <c r="F46" s="7"/>
      <c r="G46" s="24"/>
      <c r="H46" s="98">
        <f>SUM(H43:H45)</f>
        <v>10</v>
      </c>
      <c r="I46" s="98">
        <f>SUM(I43:I45)</f>
        <v>13</v>
      </c>
      <c r="J46" s="98">
        <f>SUM(J43:J45)</f>
        <v>10</v>
      </c>
      <c r="K46" s="98">
        <f>SUM(K43:K45)</f>
        <v>16</v>
      </c>
      <c r="L46" s="98">
        <f>SUM(L43:L45)</f>
        <v>49</v>
      </c>
      <c r="M46" s="65"/>
    </row>
    <row r="47" spans="1:13">
      <c r="A47" s="7">
        <v>8</v>
      </c>
      <c r="B47" s="7" t="s">
        <v>77</v>
      </c>
      <c r="C47" s="7" t="s">
        <v>77</v>
      </c>
      <c r="D47" s="7" t="s">
        <v>78</v>
      </c>
      <c r="E47" s="7" t="s">
        <v>79</v>
      </c>
      <c r="F47" s="7" t="s">
        <v>17</v>
      </c>
      <c r="G47" s="24">
        <f>H47+I47+J47+K47</f>
        <v>7</v>
      </c>
      <c r="H47" s="38">
        <v>2</v>
      </c>
      <c r="I47" s="45">
        <v>2</v>
      </c>
      <c r="J47" s="62">
        <v>1</v>
      </c>
      <c r="K47" s="45">
        <v>2</v>
      </c>
      <c r="L47" s="63">
        <f>SUM(H47:K47)</f>
        <v>7</v>
      </c>
      <c r="M47" s="63" t="s">
        <v>18</v>
      </c>
    </row>
    <row r="48" spans="1:13">
      <c r="A48" s="7"/>
      <c r="B48" s="7"/>
      <c r="C48" s="7"/>
      <c r="D48" s="7"/>
      <c r="E48" s="7" t="s">
        <v>80</v>
      </c>
      <c r="F48" s="7" t="s">
        <v>17</v>
      </c>
      <c r="G48" s="26"/>
      <c r="H48" s="39"/>
      <c r="I48" s="47"/>
      <c r="J48" s="64"/>
      <c r="K48" s="47"/>
      <c r="L48" s="65"/>
      <c r="M48" s="65"/>
    </row>
    <row r="49" spans="1:13">
      <c r="A49" s="7"/>
      <c r="B49" s="7"/>
      <c r="C49" s="7"/>
      <c r="D49" s="7"/>
      <c r="E49" s="7" t="s">
        <v>81</v>
      </c>
      <c r="F49" s="7" t="s">
        <v>17</v>
      </c>
      <c r="G49" s="28"/>
      <c r="H49" s="40"/>
      <c r="I49" s="49"/>
      <c r="J49" s="66"/>
      <c r="K49" s="49"/>
      <c r="L49" s="67"/>
      <c r="M49" s="67"/>
    </row>
    <row r="50" ht="63.75" spans="1:13">
      <c r="A50" s="7">
        <v>9</v>
      </c>
      <c r="B50" s="7" t="s">
        <v>82</v>
      </c>
      <c r="C50" s="7" t="s">
        <v>82</v>
      </c>
      <c r="D50" s="7" t="s">
        <v>82</v>
      </c>
      <c r="E50" s="7" t="s">
        <v>83</v>
      </c>
      <c r="F50" s="7" t="s">
        <v>17</v>
      </c>
      <c r="G50" s="22">
        <f t="shared" ref="G50:G58" si="1">H50+I50+J50+K50</f>
        <v>16</v>
      </c>
      <c r="H50" s="23">
        <v>4</v>
      </c>
      <c r="I50" s="10">
        <v>4</v>
      </c>
      <c r="J50" s="43">
        <v>4</v>
      </c>
      <c r="K50" s="10">
        <v>4</v>
      </c>
      <c r="L50" s="54">
        <f t="shared" ref="L50:L55" si="2">SUM(H50:K50)</f>
        <v>16</v>
      </c>
      <c r="M50" s="54" t="s">
        <v>18</v>
      </c>
    </row>
    <row r="51" ht="38.25" spans="1:13">
      <c r="A51" s="7">
        <v>10</v>
      </c>
      <c r="B51" s="7" t="s">
        <v>84</v>
      </c>
      <c r="C51" s="7" t="s">
        <v>85</v>
      </c>
      <c r="D51" s="7" t="s">
        <v>85</v>
      </c>
      <c r="E51" s="7" t="s">
        <v>86</v>
      </c>
      <c r="F51" s="7" t="s">
        <v>17</v>
      </c>
      <c r="G51" s="22">
        <f t="shared" si="1"/>
        <v>6</v>
      </c>
      <c r="H51" s="23">
        <v>1</v>
      </c>
      <c r="I51" s="10">
        <v>2</v>
      </c>
      <c r="J51" s="43">
        <v>1</v>
      </c>
      <c r="K51" s="10">
        <v>2</v>
      </c>
      <c r="L51" s="44">
        <f t="shared" si="2"/>
        <v>6</v>
      </c>
      <c r="M51" s="68" t="s">
        <v>34</v>
      </c>
    </row>
    <row r="52" ht="25.5" spans="1:13">
      <c r="A52" s="7"/>
      <c r="B52" s="7"/>
      <c r="C52" s="7"/>
      <c r="D52" s="7"/>
      <c r="E52" s="7" t="s">
        <v>87</v>
      </c>
      <c r="F52" s="7" t="s">
        <v>17</v>
      </c>
      <c r="G52" s="22">
        <f t="shared" si="1"/>
        <v>4</v>
      </c>
      <c r="H52" s="23">
        <v>1</v>
      </c>
      <c r="I52" s="10">
        <v>1</v>
      </c>
      <c r="J52" s="43">
        <v>1</v>
      </c>
      <c r="K52" s="10">
        <v>1</v>
      </c>
      <c r="L52" s="44">
        <f t="shared" si="2"/>
        <v>4</v>
      </c>
      <c r="M52" s="68"/>
    </row>
    <row r="53" ht="51" spans="1:13">
      <c r="A53" s="7">
        <v>11</v>
      </c>
      <c r="B53" s="7" t="s">
        <v>88</v>
      </c>
      <c r="C53" s="7" t="s">
        <v>88</v>
      </c>
      <c r="D53" s="7" t="s">
        <v>89</v>
      </c>
      <c r="E53" s="7" t="s">
        <v>90</v>
      </c>
      <c r="F53" s="7" t="s">
        <v>17</v>
      </c>
      <c r="G53" s="22">
        <f t="shared" si="1"/>
        <v>11</v>
      </c>
      <c r="H53" s="23">
        <v>3</v>
      </c>
      <c r="I53" s="10">
        <v>3</v>
      </c>
      <c r="J53" s="43">
        <v>2</v>
      </c>
      <c r="K53" s="10">
        <v>3</v>
      </c>
      <c r="L53" s="54">
        <f t="shared" si="2"/>
        <v>11</v>
      </c>
      <c r="M53" s="54" t="s">
        <v>34</v>
      </c>
    </row>
    <row r="54" ht="38.25" spans="1:13">
      <c r="A54" s="7">
        <v>12</v>
      </c>
      <c r="B54" s="7" t="s">
        <v>91</v>
      </c>
      <c r="C54" s="7" t="s">
        <v>92</v>
      </c>
      <c r="D54" s="7" t="s">
        <v>93</v>
      </c>
      <c r="E54" s="7" t="s">
        <v>94</v>
      </c>
      <c r="F54" s="7" t="s">
        <v>33</v>
      </c>
      <c r="G54" s="22">
        <f t="shared" si="1"/>
        <v>16</v>
      </c>
      <c r="H54" s="23">
        <v>5</v>
      </c>
      <c r="I54" s="10">
        <v>5</v>
      </c>
      <c r="J54" s="43">
        <v>2</v>
      </c>
      <c r="K54" s="10">
        <v>4</v>
      </c>
      <c r="L54" s="44">
        <f t="shared" si="2"/>
        <v>16</v>
      </c>
      <c r="M54" s="69" t="s">
        <v>34</v>
      </c>
    </row>
    <row r="55" ht="20" customHeight="true" spans="1:13">
      <c r="A55" s="7"/>
      <c r="B55" s="7"/>
      <c r="C55" s="7" t="s">
        <v>95</v>
      </c>
      <c r="D55" s="7" t="s">
        <v>96</v>
      </c>
      <c r="E55" s="7" t="s">
        <v>96</v>
      </c>
      <c r="F55" s="7" t="s">
        <v>17</v>
      </c>
      <c r="G55" s="22">
        <f t="shared" si="1"/>
        <v>6</v>
      </c>
      <c r="H55" s="23">
        <v>2</v>
      </c>
      <c r="I55" s="10">
        <v>1</v>
      </c>
      <c r="J55" s="43">
        <v>1</v>
      </c>
      <c r="K55" s="10">
        <v>2</v>
      </c>
      <c r="L55" s="44">
        <f t="shared" si="2"/>
        <v>6</v>
      </c>
      <c r="M55" s="70"/>
    </row>
    <row r="56" spans="1:13">
      <c r="A56" s="18"/>
      <c r="B56" s="7"/>
      <c r="C56" s="7"/>
      <c r="D56" s="7" t="s">
        <v>97</v>
      </c>
      <c r="E56" s="7" t="s">
        <v>97</v>
      </c>
      <c r="F56" s="7" t="s">
        <v>17</v>
      </c>
      <c r="G56" s="22">
        <f t="shared" si="1"/>
        <v>6</v>
      </c>
      <c r="H56" s="23">
        <v>2</v>
      </c>
      <c r="I56" s="10">
        <v>2</v>
      </c>
      <c r="J56" s="43">
        <v>0</v>
      </c>
      <c r="K56" s="10">
        <v>2</v>
      </c>
      <c r="L56" s="44">
        <v>6</v>
      </c>
      <c r="M56" s="70"/>
    </row>
    <row r="57" spans="1:13">
      <c r="A57" s="7"/>
      <c r="B57" s="7"/>
      <c r="C57" s="7"/>
      <c r="D57" s="7" t="s">
        <v>98</v>
      </c>
      <c r="E57" s="7" t="s">
        <v>98</v>
      </c>
      <c r="F57" s="7" t="s">
        <v>17</v>
      </c>
      <c r="G57" s="22">
        <f t="shared" si="1"/>
        <v>0</v>
      </c>
      <c r="H57" s="23">
        <v>0</v>
      </c>
      <c r="I57" s="10">
        <v>0</v>
      </c>
      <c r="J57" s="43">
        <v>0</v>
      </c>
      <c r="K57" s="10">
        <v>0</v>
      </c>
      <c r="L57" s="44">
        <v>0</v>
      </c>
      <c r="M57" s="70"/>
    </row>
    <row r="58" spans="1:13">
      <c r="A58" s="7"/>
      <c r="B58" s="7"/>
      <c r="C58" s="7" t="s">
        <v>99</v>
      </c>
      <c r="D58" s="7" t="s">
        <v>100</v>
      </c>
      <c r="E58" s="7" t="s">
        <v>100</v>
      </c>
      <c r="F58" s="7" t="s">
        <v>17</v>
      </c>
      <c r="G58" s="24">
        <f t="shared" si="1"/>
        <v>28</v>
      </c>
      <c r="H58" s="23">
        <v>8</v>
      </c>
      <c r="I58" s="42">
        <v>8</v>
      </c>
      <c r="J58" s="43">
        <v>4</v>
      </c>
      <c r="K58" s="10">
        <v>8</v>
      </c>
      <c r="L58" s="46">
        <f>SUM(H58:K58)</f>
        <v>28</v>
      </c>
      <c r="M58" s="70"/>
    </row>
    <row r="59" ht="51" spans="1:13">
      <c r="A59" s="7"/>
      <c r="B59" s="7"/>
      <c r="C59" s="7"/>
      <c r="D59" s="7" t="s">
        <v>101</v>
      </c>
      <c r="E59" s="7" t="s">
        <v>102</v>
      </c>
      <c r="F59" s="7" t="s">
        <v>17</v>
      </c>
      <c r="G59" s="26"/>
      <c r="H59" s="23"/>
      <c r="I59" s="42"/>
      <c r="J59" s="43"/>
      <c r="K59" s="10"/>
      <c r="L59" s="48"/>
      <c r="M59" s="70"/>
    </row>
    <row r="60" ht="38.25" spans="1:13">
      <c r="A60" s="7"/>
      <c r="B60" s="7"/>
      <c r="C60" s="7"/>
      <c r="D60" s="7"/>
      <c r="E60" s="7" t="s">
        <v>103</v>
      </c>
      <c r="F60" s="7" t="s">
        <v>17</v>
      </c>
      <c r="G60" s="26"/>
      <c r="H60" s="23"/>
      <c r="I60" s="42"/>
      <c r="J60" s="43"/>
      <c r="K60" s="10"/>
      <c r="L60" s="48"/>
      <c r="M60" s="70"/>
    </row>
    <row r="61" spans="1:13">
      <c r="A61" s="7"/>
      <c r="B61" s="7"/>
      <c r="C61" s="7"/>
      <c r="D61" s="7" t="s">
        <v>104</v>
      </c>
      <c r="E61" s="7" t="s">
        <v>104</v>
      </c>
      <c r="F61" s="7" t="s">
        <v>17</v>
      </c>
      <c r="G61" s="28"/>
      <c r="H61" s="23"/>
      <c r="I61" s="42"/>
      <c r="J61" s="43"/>
      <c r="K61" s="10"/>
      <c r="L61" s="50"/>
      <c r="M61" s="71"/>
    </row>
    <row r="62" ht="31" customHeight="true" spans="1:13">
      <c r="A62" s="7"/>
      <c r="B62" s="7"/>
      <c r="C62" s="7"/>
      <c r="D62" s="7"/>
      <c r="E62" s="7"/>
      <c r="F62" s="7"/>
      <c r="G62" s="28"/>
      <c r="H62" s="100">
        <f>SUM(H54:H61)</f>
        <v>17</v>
      </c>
      <c r="I62" s="100">
        <f>SUM(I54:I61)</f>
        <v>16</v>
      </c>
      <c r="J62" s="100">
        <f>SUM(J54:J61)</f>
        <v>7</v>
      </c>
      <c r="K62" s="100">
        <f>SUM(K54:K61)</f>
        <v>16</v>
      </c>
      <c r="L62" s="100">
        <f>SUM(L54:L61)</f>
        <v>56</v>
      </c>
      <c r="M62" s="71"/>
    </row>
    <row r="63" ht="25" customHeight="true" spans="1:13">
      <c r="A63" s="7">
        <v>13</v>
      </c>
      <c r="B63" s="7" t="s">
        <v>105</v>
      </c>
      <c r="C63" s="7" t="s">
        <v>105</v>
      </c>
      <c r="D63" s="7" t="s">
        <v>106</v>
      </c>
      <c r="E63" s="7" t="s">
        <v>106</v>
      </c>
      <c r="F63" s="7" t="s">
        <v>17</v>
      </c>
      <c r="G63" s="22">
        <f>H63+I63+J63+K63</f>
        <v>60</v>
      </c>
      <c r="H63" s="23">
        <v>15</v>
      </c>
      <c r="I63" s="10">
        <v>17</v>
      </c>
      <c r="J63" s="43">
        <v>12</v>
      </c>
      <c r="K63" s="10">
        <v>16</v>
      </c>
      <c r="L63" s="54">
        <f>SUM(H63:K63)</f>
        <v>60</v>
      </c>
      <c r="M63" s="54" t="s">
        <v>18</v>
      </c>
    </row>
    <row r="64" ht="51" spans="1:13">
      <c r="A64" s="7">
        <v>14</v>
      </c>
      <c r="B64" s="7" t="s">
        <v>107</v>
      </c>
      <c r="C64" s="7" t="s">
        <v>107</v>
      </c>
      <c r="D64" s="7" t="s">
        <v>108</v>
      </c>
      <c r="E64" s="7" t="s">
        <v>109</v>
      </c>
      <c r="F64" s="7" t="s">
        <v>17</v>
      </c>
      <c r="G64" s="22">
        <f>H64+I64+J64+K64</f>
        <v>20</v>
      </c>
      <c r="H64" s="23">
        <v>5</v>
      </c>
      <c r="I64" s="10">
        <v>5</v>
      </c>
      <c r="J64" s="43">
        <v>5</v>
      </c>
      <c r="K64" s="10">
        <v>5</v>
      </c>
      <c r="L64" s="54">
        <f>SUM(H64:K64)</f>
        <v>20</v>
      </c>
      <c r="M64" s="63" t="s">
        <v>34</v>
      </c>
    </row>
    <row r="65" ht="15.75" spans="1:13">
      <c r="A65" s="7">
        <v>15</v>
      </c>
      <c r="B65" s="7" t="s">
        <v>110</v>
      </c>
      <c r="C65" s="7" t="s">
        <v>110</v>
      </c>
      <c r="D65" s="7" t="s">
        <v>111</v>
      </c>
      <c r="E65" s="7" t="s">
        <v>111</v>
      </c>
      <c r="F65" s="7" t="s">
        <v>17</v>
      </c>
      <c r="G65" s="22">
        <f>H65+I65+J65+K65</f>
        <v>10</v>
      </c>
      <c r="H65" s="23">
        <v>2</v>
      </c>
      <c r="I65" s="42">
        <v>3</v>
      </c>
      <c r="J65" s="43">
        <v>2</v>
      </c>
      <c r="K65" s="10">
        <v>3</v>
      </c>
      <c r="L65" s="54">
        <f>SUM(H65:K65)</f>
        <v>10</v>
      </c>
      <c r="M65" s="54" t="s">
        <v>18</v>
      </c>
    </row>
    <row r="66" spans="1:13">
      <c r="A66" s="7">
        <v>16</v>
      </c>
      <c r="B66" s="7" t="s">
        <v>112</v>
      </c>
      <c r="C66" s="7" t="s">
        <v>112</v>
      </c>
      <c r="D66" s="7" t="s">
        <v>113</v>
      </c>
      <c r="E66" s="7" t="s">
        <v>114</v>
      </c>
      <c r="F66" s="7" t="s">
        <v>17</v>
      </c>
      <c r="G66" s="24">
        <f>H66+I66+J66+K66</f>
        <v>18</v>
      </c>
      <c r="H66" s="38">
        <v>5</v>
      </c>
      <c r="I66" s="25">
        <v>5</v>
      </c>
      <c r="J66" s="62">
        <v>3</v>
      </c>
      <c r="K66" s="45">
        <v>5</v>
      </c>
      <c r="L66" s="63">
        <f>SUM(H66:K66)</f>
        <v>18</v>
      </c>
      <c r="M66" s="63" t="s">
        <v>18</v>
      </c>
    </row>
    <row r="67" ht="25.5" spans="1:13">
      <c r="A67" s="7"/>
      <c r="B67" s="7"/>
      <c r="C67" s="7"/>
      <c r="D67" s="7"/>
      <c r="E67" s="7" t="s">
        <v>115</v>
      </c>
      <c r="F67" s="7"/>
      <c r="G67" s="26"/>
      <c r="H67" s="39"/>
      <c r="I67" s="27"/>
      <c r="J67" s="64"/>
      <c r="K67" s="47"/>
      <c r="L67" s="65"/>
      <c r="M67" s="65"/>
    </row>
    <row r="68" spans="1:13">
      <c r="A68" s="7"/>
      <c r="B68" s="7"/>
      <c r="C68" s="7"/>
      <c r="D68" s="7" t="s">
        <v>116</v>
      </c>
      <c r="E68" s="7" t="s">
        <v>117</v>
      </c>
      <c r="F68" s="7" t="s">
        <v>17</v>
      </c>
      <c r="G68" s="26"/>
      <c r="H68" s="39"/>
      <c r="I68" s="27"/>
      <c r="J68" s="64"/>
      <c r="K68" s="47"/>
      <c r="L68" s="65"/>
      <c r="M68" s="65"/>
    </row>
    <row r="69" spans="1:13">
      <c r="A69" s="7"/>
      <c r="B69" s="7"/>
      <c r="C69" s="7"/>
      <c r="D69" s="7"/>
      <c r="E69" s="7" t="s">
        <v>118</v>
      </c>
      <c r="F69" s="7"/>
      <c r="G69" s="26"/>
      <c r="H69" s="39"/>
      <c r="I69" s="27"/>
      <c r="J69" s="64"/>
      <c r="K69" s="47"/>
      <c r="L69" s="65"/>
      <c r="M69" s="65"/>
    </row>
    <row r="70" ht="25.5" spans="1:13">
      <c r="A70" s="7"/>
      <c r="B70" s="7"/>
      <c r="C70" s="7"/>
      <c r="D70" s="7"/>
      <c r="E70" s="7" t="s">
        <v>119</v>
      </c>
      <c r="F70" s="7"/>
      <c r="G70" s="26"/>
      <c r="H70" s="39"/>
      <c r="I70" s="27"/>
      <c r="J70" s="64"/>
      <c r="K70" s="47"/>
      <c r="L70" s="65"/>
      <c r="M70" s="65"/>
    </row>
    <row r="71" ht="25.5" spans="1:13">
      <c r="A71" s="7"/>
      <c r="B71" s="7"/>
      <c r="C71" s="7"/>
      <c r="D71" s="7" t="s">
        <v>120</v>
      </c>
      <c r="E71" s="7" t="s">
        <v>121</v>
      </c>
      <c r="F71" s="7" t="s">
        <v>17</v>
      </c>
      <c r="G71" s="28"/>
      <c r="H71" s="40"/>
      <c r="I71" s="29"/>
      <c r="J71" s="66"/>
      <c r="K71" s="49"/>
      <c r="L71" s="67"/>
      <c r="M71" s="65"/>
    </row>
    <row r="72" ht="25.5" spans="1:13">
      <c r="A72" s="7"/>
      <c r="B72" s="7"/>
      <c r="C72" s="7"/>
      <c r="D72" s="7" t="s">
        <v>122</v>
      </c>
      <c r="E72" s="7" t="s">
        <v>122</v>
      </c>
      <c r="F72" s="7" t="s">
        <v>33</v>
      </c>
      <c r="G72" s="22">
        <f>H72+I72+J72+K72</f>
        <v>9</v>
      </c>
      <c r="H72" s="23">
        <v>2</v>
      </c>
      <c r="I72" s="42">
        <v>3</v>
      </c>
      <c r="J72" s="43">
        <v>2</v>
      </c>
      <c r="K72" s="10">
        <v>2</v>
      </c>
      <c r="L72" s="54">
        <f>SUM(H72:K72)</f>
        <v>9</v>
      </c>
      <c r="M72" s="67"/>
    </row>
    <row r="73" ht="49" customHeight="true" spans="1:13">
      <c r="A73" s="7"/>
      <c r="B73" s="7"/>
      <c r="C73" s="7"/>
      <c r="D73" s="7"/>
      <c r="E73" s="7"/>
      <c r="F73" s="7"/>
      <c r="G73" s="24"/>
      <c r="H73" s="98">
        <f>SUM(H66:H72)</f>
        <v>7</v>
      </c>
      <c r="I73" s="98">
        <f>SUM(I66:I72)</f>
        <v>8</v>
      </c>
      <c r="J73" s="98">
        <f>SUM(J66:J72)</f>
        <v>5</v>
      </c>
      <c r="K73" s="98">
        <f>SUM(K66:K72)</f>
        <v>7</v>
      </c>
      <c r="L73" s="98">
        <f>SUM(L66:L72)</f>
        <v>27</v>
      </c>
      <c r="M73" s="65"/>
    </row>
    <row r="74" spans="1:13">
      <c r="A74" s="7">
        <v>17</v>
      </c>
      <c r="B74" s="7" t="s">
        <v>123</v>
      </c>
      <c r="C74" s="7" t="s">
        <v>123</v>
      </c>
      <c r="D74" s="7" t="s">
        <v>124</v>
      </c>
      <c r="E74" s="7" t="s">
        <v>125</v>
      </c>
      <c r="F74" s="7" t="s">
        <v>17</v>
      </c>
      <c r="G74" s="24">
        <f>H74+I74+J74+K74</f>
        <v>15</v>
      </c>
      <c r="H74" s="38">
        <v>3</v>
      </c>
      <c r="I74" s="25">
        <v>4</v>
      </c>
      <c r="J74" s="62">
        <v>5</v>
      </c>
      <c r="K74" s="45">
        <v>3</v>
      </c>
      <c r="L74" s="63">
        <f>SUM(H74:K74)</f>
        <v>15</v>
      </c>
      <c r="M74" s="63" t="s">
        <v>18</v>
      </c>
    </row>
    <row r="75" ht="25.5" spans="1:13">
      <c r="A75" s="7"/>
      <c r="B75" s="7"/>
      <c r="C75" s="7"/>
      <c r="D75" s="7"/>
      <c r="E75" s="7" t="s">
        <v>126</v>
      </c>
      <c r="F75" s="7" t="s">
        <v>17</v>
      </c>
      <c r="G75" s="28"/>
      <c r="H75" s="40"/>
      <c r="I75" s="29"/>
      <c r="J75" s="66"/>
      <c r="K75" s="49"/>
      <c r="L75" s="67"/>
      <c r="M75" s="65"/>
    </row>
    <row r="76" spans="1:13">
      <c r="A76" s="7">
        <v>18</v>
      </c>
      <c r="B76" s="7" t="s">
        <v>127</v>
      </c>
      <c r="C76" s="7" t="s">
        <v>127</v>
      </c>
      <c r="D76" s="7" t="s">
        <v>127</v>
      </c>
      <c r="E76" s="7" t="s">
        <v>127</v>
      </c>
      <c r="F76" s="7" t="s">
        <v>17</v>
      </c>
      <c r="G76" s="24">
        <f>H76+I76+J76+K76</f>
        <v>80</v>
      </c>
      <c r="H76" s="38">
        <v>20</v>
      </c>
      <c r="I76" s="25">
        <v>20</v>
      </c>
      <c r="J76" s="62">
        <v>20</v>
      </c>
      <c r="K76" s="45">
        <v>20</v>
      </c>
      <c r="L76" s="63">
        <f>SUM(H76:K76)</f>
        <v>80</v>
      </c>
      <c r="M76" s="54" t="s">
        <v>34</v>
      </c>
    </row>
    <row r="77" spans="1:13">
      <c r="A77" s="7"/>
      <c r="B77" s="7"/>
      <c r="C77" s="7"/>
      <c r="D77" s="7" t="s">
        <v>128</v>
      </c>
      <c r="E77" s="7" t="s">
        <v>128</v>
      </c>
      <c r="F77" s="7" t="s">
        <v>17</v>
      </c>
      <c r="G77" s="26"/>
      <c r="H77" s="39"/>
      <c r="I77" s="27"/>
      <c r="J77" s="64"/>
      <c r="K77" s="47"/>
      <c r="L77" s="65"/>
      <c r="M77" s="54"/>
    </row>
    <row r="78" spans="1:13">
      <c r="A78" s="7"/>
      <c r="B78" s="7"/>
      <c r="C78" s="7" t="s">
        <v>129</v>
      </c>
      <c r="D78" s="7" t="s">
        <v>129</v>
      </c>
      <c r="E78" s="7" t="s">
        <v>129</v>
      </c>
      <c r="F78" s="7" t="s">
        <v>17</v>
      </c>
      <c r="G78" s="28"/>
      <c r="H78" s="40"/>
      <c r="I78" s="29"/>
      <c r="J78" s="66"/>
      <c r="K78" s="49"/>
      <c r="L78" s="67"/>
      <c r="M78" s="54"/>
    </row>
    <row r="79" ht="25.5" spans="1:13">
      <c r="A79" s="7">
        <v>19</v>
      </c>
      <c r="B79" s="7" t="s">
        <v>130</v>
      </c>
      <c r="C79" s="7" t="s">
        <v>130</v>
      </c>
      <c r="D79" s="7" t="s">
        <v>131</v>
      </c>
      <c r="E79" s="7" t="s">
        <v>132</v>
      </c>
      <c r="F79" s="7" t="s">
        <v>17</v>
      </c>
      <c r="G79" s="22">
        <f>H79+I79+J79+K79</f>
        <v>22</v>
      </c>
      <c r="H79" s="23">
        <v>6</v>
      </c>
      <c r="I79" s="10">
        <v>8</v>
      </c>
      <c r="J79" s="43">
        <v>3</v>
      </c>
      <c r="K79" s="10">
        <v>5</v>
      </c>
      <c r="L79" s="54">
        <f>SUM(H79:K79)</f>
        <v>22</v>
      </c>
      <c r="M79" s="65" t="s">
        <v>18</v>
      </c>
    </row>
    <row r="80" ht="25.5" spans="1:13">
      <c r="A80" s="7"/>
      <c r="B80" s="7"/>
      <c r="C80" s="7"/>
      <c r="D80" s="7" t="s">
        <v>133</v>
      </c>
      <c r="E80" s="7" t="s">
        <v>134</v>
      </c>
      <c r="F80" s="7" t="s">
        <v>17</v>
      </c>
      <c r="G80" s="22">
        <f>H80+I80+J80+K80</f>
        <v>28</v>
      </c>
      <c r="H80" s="23">
        <v>8</v>
      </c>
      <c r="I80" s="42">
        <v>8</v>
      </c>
      <c r="J80" s="43">
        <v>4</v>
      </c>
      <c r="K80" s="10">
        <v>8</v>
      </c>
      <c r="L80" s="54">
        <f>SUM(H80:K80)</f>
        <v>28</v>
      </c>
      <c r="M80" s="65"/>
    </row>
    <row r="81" ht="15.75" spans="1:13">
      <c r="A81" s="7"/>
      <c r="B81" s="7"/>
      <c r="C81" s="7"/>
      <c r="D81" s="7"/>
      <c r="E81" s="7" t="s">
        <v>135</v>
      </c>
      <c r="F81" s="7" t="s">
        <v>17</v>
      </c>
      <c r="G81" s="22">
        <f>H81+I81+J81+K81</f>
        <v>15</v>
      </c>
      <c r="H81" s="23">
        <v>4</v>
      </c>
      <c r="I81" s="42">
        <v>4</v>
      </c>
      <c r="J81" s="43">
        <v>3</v>
      </c>
      <c r="K81" s="10">
        <v>4</v>
      </c>
      <c r="L81" s="54">
        <f>SUM(H81:K81)</f>
        <v>15</v>
      </c>
      <c r="M81" s="65"/>
    </row>
    <row r="82" ht="25.5" spans="1:13">
      <c r="A82" s="7"/>
      <c r="B82" s="7"/>
      <c r="C82" s="7"/>
      <c r="D82" s="7" t="s">
        <v>136</v>
      </c>
      <c r="E82" s="7" t="s">
        <v>137</v>
      </c>
      <c r="F82" s="7" t="s">
        <v>17</v>
      </c>
      <c r="G82" s="22">
        <f>H82+I82+J82+K82</f>
        <v>11</v>
      </c>
      <c r="H82" s="23">
        <v>3</v>
      </c>
      <c r="I82" s="42">
        <v>3</v>
      </c>
      <c r="J82" s="43">
        <v>2</v>
      </c>
      <c r="K82" s="10">
        <v>3</v>
      </c>
      <c r="L82" s="54">
        <f>SUM(H82:K82)</f>
        <v>11</v>
      </c>
      <c r="M82" s="67"/>
    </row>
    <row r="83" ht="44" customHeight="true" spans="1:13">
      <c r="A83" s="7"/>
      <c r="B83" s="7"/>
      <c r="C83" s="7"/>
      <c r="D83" s="7"/>
      <c r="E83" s="7"/>
      <c r="F83" s="7"/>
      <c r="G83" s="22"/>
      <c r="H83" s="100">
        <f>SUM(H79:H82)</f>
        <v>21</v>
      </c>
      <c r="I83" s="100">
        <f>SUM(I79:I82)</f>
        <v>23</v>
      </c>
      <c r="J83" s="100">
        <f>SUM(J79:J82)</f>
        <v>12</v>
      </c>
      <c r="K83" s="100">
        <f>SUM(K79:K82)</f>
        <v>20</v>
      </c>
      <c r="L83" s="100">
        <f>SUM(L79:L82)</f>
        <v>76</v>
      </c>
      <c r="M83" s="65"/>
    </row>
    <row r="84" ht="27" customHeight="true" spans="1:13">
      <c r="A84" s="7">
        <v>20</v>
      </c>
      <c r="B84" s="7" t="s">
        <v>138</v>
      </c>
      <c r="C84" s="7" t="s">
        <v>138</v>
      </c>
      <c r="D84" s="7" t="s">
        <v>139</v>
      </c>
      <c r="E84" s="7" t="s">
        <v>139</v>
      </c>
      <c r="F84" s="7" t="s">
        <v>33</v>
      </c>
      <c r="G84" s="22">
        <f t="shared" ref="G84:G99" si="3">H84+I84+J84+K84</f>
        <v>9</v>
      </c>
      <c r="H84" s="23">
        <v>2</v>
      </c>
      <c r="I84" s="10">
        <v>3</v>
      </c>
      <c r="J84" s="43">
        <v>2</v>
      </c>
      <c r="K84" s="10">
        <v>2</v>
      </c>
      <c r="L84" s="54">
        <f t="shared" ref="L84:L98" si="4">SUM(H84:K84)</f>
        <v>9</v>
      </c>
      <c r="M84" s="77" t="s">
        <v>140</v>
      </c>
    </row>
    <row r="85" ht="25.5" spans="1:13">
      <c r="A85" s="7">
        <v>21</v>
      </c>
      <c r="B85" s="7" t="s">
        <v>141</v>
      </c>
      <c r="C85" s="7" t="s">
        <v>142</v>
      </c>
      <c r="D85" s="7" t="s">
        <v>143</v>
      </c>
      <c r="E85" s="7" t="s">
        <v>144</v>
      </c>
      <c r="F85" s="7" t="s">
        <v>17</v>
      </c>
      <c r="G85" s="22">
        <f t="shared" si="3"/>
        <v>16</v>
      </c>
      <c r="H85" s="23">
        <v>5</v>
      </c>
      <c r="I85" s="42">
        <v>5</v>
      </c>
      <c r="J85" s="43">
        <v>3</v>
      </c>
      <c r="K85" s="10">
        <v>3</v>
      </c>
      <c r="L85" s="54">
        <f t="shared" si="4"/>
        <v>16</v>
      </c>
      <c r="M85" s="78"/>
    </row>
    <row r="86" ht="25.5" spans="1:13">
      <c r="A86" s="7"/>
      <c r="B86" s="7"/>
      <c r="C86" s="7"/>
      <c r="D86" s="7"/>
      <c r="E86" s="7" t="s">
        <v>145</v>
      </c>
      <c r="F86" s="7" t="s">
        <v>17</v>
      </c>
      <c r="G86" s="22">
        <f t="shared" si="3"/>
        <v>16</v>
      </c>
      <c r="H86" s="23">
        <v>5</v>
      </c>
      <c r="I86" s="10">
        <v>5</v>
      </c>
      <c r="J86" s="43">
        <v>3</v>
      </c>
      <c r="K86" s="10">
        <v>3</v>
      </c>
      <c r="L86" s="54">
        <f t="shared" si="4"/>
        <v>16</v>
      </c>
      <c r="M86" s="78"/>
    </row>
    <row r="87" spans="1:13">
      <c r="A87" s="18"/>
      <c r="B87" s="7"/>
      <c r="C87" s="8" t="s">
        <v>146</v>
      </c>
      <c r="D87" s="8" t="s">
        <v>146</v>
      </c>
      <c r="E87" s="7" t="s">
        <v>55</v>
      </c>
      <c r="F87" s="7" t="s">
        <v>17</v>
      </c>
      <c r="G87" s="22">
        <f t="shared" si="3"/>
        <v>12</v>
      </c>
      <c r="H87" s="23">
        <v>3</v>
      </c>
      <c r="I87" s="10">
        <v>3</v>
      </c>
      <c r="J87" s="43">
        <v>3</v>
      </c>
      <c r="K87" s="10">
        <v>3</v>
      </c>
      <c r="L87" s="54">
        <f t="shared" si="4"/>
        <v>12</v>
      </c>
      <c r="M87" s="78"/>
    </row>
    <row r="88" spans="1:13">
      <c r="A88" s="18"/>
      <c r="B88" s="7"/>
      <c r="C88" s="11"/>
      <c r="D88" s="11"/>
      <c r="E88" s="7" t="s">
        <v>147</v>
      </c>
      <c r="F88" s="7" t="s">
        <v>17</v>
      </c>
      <c r="G88" s="22">
        <f t="shared" si="3"/>
        <v>12</v>
      </c>
      <c r="H88" s="23">
        <v>3</v>
      </c>
      <c r="I88" s="10">
        <v>3</v>
      </c>
      <c r="J88" s="43">
        <v>3</v>
      </c>
      <c r="K88" s="10">
        <v>3</v>
      </c>
      <c r="L88" s="54">
        <f t="shared" si="4"/>
        <v>12</v>
      </c>
      <c r="M88" s="78"/>
    </row>
    <row r="89" ht="38.25" spans="1:13">
      <c r="A89" s="18"/>
      <c r="B89" s="7"/>
      <c r="C89" s="7" t="s">
        <v>148</v>
      </c>
      <c r="D89" s="7" t="s">
        <v>148</v>
      </c>
      <c r="E89" s="7" t="s">
        <v>149</v>
      </c>
      <c r="F89" s="7" t="s">
        <v>17</v>
      </c>
      <c r="G89" s="22">
        <f t="shared" si="3"/>
        <v>14</v>
      </c>
      <c r="H89" s="23">
        <v>4</v>
      </c>
      <c r="I89" s="10">
        <v>4</v>
      </c>
      <c r="J89" s="43">
        <v>2</v>
      </c>
      <c r="K89" s="10">
        <v>4</v>
      </c>
      <c r="L89" s="54">
        <f t="shared" si="4"/>
        <v>14</v>
      </c>
      <c r="M89" s="78"/>
    </row>
    <row r="90" ht="38.25" spans="1:13">
      <c r="A90" s="7"/>
      <c r="B90" s="7"/>
      <c r="C90" s="7" t="s">
        <v>150</v>
      </c>
      <c r="D90" s="7" t="s">
        <v>151</v>
      </c>
      <c r="E90" s="7" t="s">
        <v>152</v>
      </c>
      <c r="F90" s="7" t="s">
        <v>17</v>
      </c>
      <c r="G90" s="22">
        <f t="shared" si="3"/>
        <v>0</v>
      </c>
      <c r="H90" s="23"/>
      <c r="I90" s="10"/>
      <c r="J90" s="43"/>
      <c r="K90" s="10"/>
      <c r="L90" s="54"/>
      <c r="M90" s="78"/>
    </row>
    <row r="91" ht="38.25" spans="1:13">
      <c r="A91" s="7"/>
      <c r="B91" s="7"/>
      <c r="C91" s="7" t="s">
        <v>153</v>
      </c>
      <c r="D91" s="7" t="s">
        <v>153</v>
      </c>
      <c r="E91" s="7" t="s">
        <v>154</v>
      </c>
      <c r="F91" s="7" t="s">
        <v>17</v>
      </c>
      <c r="G91" s="22">
        <f t="shared" si="3"/>
        <v>12</v>
      </c>
      <c r="H91" s="23">
        <v>3</v>
      </c>
      <c r="I91" s="10">
        <v>4</v>
      </c>
      <c r="J91" s="43">
        <v>2</v>
      </c>
      <c r="K91" s="10">
        <v>3</v>
      </c>
      <c r="L91" s="54">
        <f t="shared" si="4"/>
        <v>12</v>
      </c>
      <c r="M91" s="78"/>
    </row>
    <row r="92" ht="39" customHeight="true" spans="1:13">
      <c r="A92" s="7"/>
      <c r="B92" s="7"/>
      <c r="C92" s="8" t="s">
        <v>155</v>
      </c>
      <c r="D92" s="8" t="s">
        <v>155</v>
      </c>
      <c r="E92" s="8" t="s">
        <v>155</v>
      </c>
      <c r="F92" s="7" t="s">
        <v>17</v>
      </c>
      <c r="G92" s="22">
        <f t="shared" si="3"/>
        <v>10</v>
      </c>
      <c r="H92" s="72">
        <v>3</v>
      </c>
      <c r="I92" s="74">
        <v>3</v>
      </c>
      <c r="J92" s="75">
        <v>2</v>
      </c>
      <c r="K92" s="74">
        <v>2</v>
      </c>
      <c r="L92" s="76">
        <f t="shared" si="4"/>
        <v>10</v>
      </c>
      <c r="M92" s="78"/>
    </row>
    <row r="93" ht="25.5" spans="1:13">
      <c r="A93" s="18"/>
      <c r="B93" s="7"/>
      <c r="C93" s="8" t="s">
        <v>156</v>
      </c>
      <c r="D93" s="8" t="s">
        <v>156</v>
      </c>
      <c r="E93" s="7" t="s">
        <v>157</v>
      </c>
      <c r="F93" s="7" t="s">
        <v>17</v>
      </c>
      <c r="G93" s="22">
        <f t="shared" si="3"/>
        <v>27</v>
      </c>
      <c r="H93" s="23">
        <v>8</v>
      </c>
      <c r="I93" s="10">
        <v>7</v>
      </c>
      <c r="J93" s="43">
        <v>4</v>
      </c>
      <c r="K93" s="10">
        <v>8</v>
      </c>
      <c r="L93" s="54">
        <f t="shared" si="4"/>
        <v>27</v>
      </c>
      <c r="M93" s="78"/>
    </row>
    <row r="94" ht="25.5" spans="1:13">
      <c r="A94" s="18"/>
      <c r="B94" s="7"/>
      <c r="C94" s="9"/>
      <c r="D94" s="9"/>
      <c r="E94" s="7" t="s">
        <v>158</v>
      </c>
      <c r="F94" s="7" t="s">
        <v>17</v>
      </c>
      <c r="G94" s="22">
        <f t="shared" si="3"/>
        <v>10</v>
      </c>
      <c r="H94" s="23">
        <v>4</v>
      </c>
      <c r="I94" s="10">
        <v>2</v>
      </c>
      <c r="J94" s="43">
        <v>4</v>
      </c>
      <c r="K94" s="10"/>
      <c r="L94" s="54">
        <f t="shared" si="4"/>
        <v>10</v>
      </c>
      <c r="M94" s="78"/>
    </row>
    <row r="95" ht="25.5" spans="1:13">
      <c r="A95" s="18"/>
      <c r="B95" s="7"/>
      <c r="C95" s="9"/>
      <c r="D95" s="9"/>
      <c r="E95" s="7" t="s">
        <v>159</v>
      </c>
      <c r="F95" s="7" t="s">
        <v>17</v>
      </c>
      <c r="G95" s="22">
        <f t="shared" si="3"/>
        <v>3</v>
      </c>
      <c r="H95" s="23">
        <v>2</v>
      </c>
      <c r="I95" s="10"/>
      <c r="J95" s="43">
        <v>1</v>
      </c>
      <c r="K95" s="10"/>
      <c r="L95" s="54">
        <f t="shared" si="4"/>
        <v>3</v>
      </c>
      <c r="M95" s="78"/>
    </row>
    <row r="96" ht="29" customHeight="true" spans="1:13">
      <c r="A96" s="18"/>
      <c r="B96" s="7"/>
      <c r="C96" s="11"/>
      <c r="D96" s="11"/>
      <c r="E96" s="7" t="s">
        <v>160</v>
      </c>
      <c r="F96" s="7" t="s">
        <v>17</v>
      </c>
      <c r="G96" s="22">
        <f t="shared" si="3"/>
        <v>11</v>
      </c>
      <c r="H96" s="23">
        <v>2</v>
      </c>
      <c r="I96" s="10">
        <v>4</v>
      </c>
      <c r="J96" s="43">
        <v>2</v>
      </c>
      <c r="K96" s="10">
        <v>3</v>
      </c>
      <c r="L96" s="54">
        <f t="shared" si="4"/>
        <v>11</v>
      </c>
      <c r="M96" s="78"/>
    </row>
    <row r="97" ht="44.25" spans="1:13">
      <c r="A97" s="7"/>
      <c r="B97" s="7"/>
      <c r="C97" s="7" t="s">
        <v>161</v>
      </c>
      <c r="D97" s="7" t="s">
        <v>161</v>
      </c>
      <c r="E97" s="73" t="s">
        <v>162</v>
      </c>
      <c r="F97" s="7" t="s">
        <v>17</v>
      </c>
      <c r="G97" s="22">
        <f t="shared" si="3"/>
        <v>53</v>
      </c>
      <c r="H97" s="23">
        <v>16</v>
      </c>
      <c r="I97" s="10">
        <v>15</v>
      </c>
      <c r="J97" s="43">
        <v>12</v>
      </c>
      <c r="K97" s="10">
        <v>10</v>
      </c>
      <c r="L97" s="54">
        <f t="shared" si="4"/>
        <v>53</v>
      </c>
      <c r="M97" s="78"/>
    </row>
    <row r="98" ht="51" spans="1:13">
      <c r="A98" s="7"/>
      <c r="B98" s="7"/>
      <c r="C98" s="7"/>
      <c r="D98" s="7"/>
      <c r="E98" s="73" t="s">
        <v>163</v>
      </c>
      <c r="F98" s="7" t="s">
        <v>17</v>
      </c>
      <c r="G98" s="22">
        <f t="shared" si="3"/>
        <v>25</v>
      </c>
      <c r="H98" s="23">
        <v>6</v>
      </c>
      <c r="I98" s="10">
        <v>8</v>
      </c>
      <c r="J98" s="43">
        <v>6</v>
      </c>
      <c r="K98" s="10">
        <v>5</v>
      </c>
      <c r="L98" s="54">
        <f t="shared" si="4"/>
        <v>25</v>
      </c>
      <c r="M98" s="78"/>
    </row>
    <row r="99" ht="46" customHeight="true" spans="1:13">
      <c r="A99" s="7"/>
      <c r="B99" s="7"/>
      <c r="C99" s="7"/>
      <c r="D99" s="7"/>
      <c r="E99" s="73"/>
      <c r="F99" s="7"/>
      <c r="G99" s="24"/>
      <c r="H99" s="100">
        <f>SUM(H85:H98)</f>
        <v>64</v>
      </c>
      <c r="I99" s="100">
        <f>SUM(I85:I98)</f>
        <v>63</v>
      </c>
      <c r="J99" s="100">
        <f>SUM(J85:J98)</f>
        <v>47</v>
      </c>
      <c r="K99" s="100">
        <f>SUM(K85:K98)</f>
        <v>47</v>
      </c>
      <c r="L99" s="100">
        <f>SUM(L85:L98)</f>
        <v>221</v>
      </c>
      <c r="M99" s="78"/>
    </row>
    <row r="100" spans="1:13">
      <c r="A100" s="7">
        <v>22</v>
      </c>
      <c r="B100" s="7" t="s">
        <v>164</v>
      </c>
      <c r="C100" s="7" t="s">
        <v>165</v>
      </c>
      <c r="D100" s="7" t="s">
        <v>166</v>
      </c>
      <c r="E100" s="7" t="s">
        <v>167</v>
      </c>
      <c r="F100" s="7" t="s">
        <v>33</v>
      </c>
      <c r="G100" s="24">
        <f>H100+I100+J100+K100</f>
        <v>36</v>
      </c>
      <c r="H100" s="23">
        <v>10</v>
      </c>
      <c r="I100" s="10">
        <v>12</v>
      </c>
      <c r="J100" s="43">
        <v>8</v>
      </c>
      <c r="K100" s="10">
        <v>6</v>
      </c>
      <c r="L100" s="63">
        <f>SUM(H100:K100)</f>
        <v>36</v>
      </c>
      <c r="M100" s="78"/>
    </row>
    <row r="101" spans="1:13">
      <c r="A101" s="7"/>
      <c r="B101" s="7"/>
      <c r="C101" s="7"/>
      <c r="D101" s="7"/>
      <c r="E101" s="7" t="s">
        <v>168</v>
      </c>
      <c r="F101" s="7" t="s">
        <v>33</v>
      </c>
      <c r="G101" s="26"/>
      <c r="H101" s="23"/>
      <c r="I101" s="10"/>
      <c r="J101" s="43"/>
      <c r="K101" s="10"/>
      <c r="L101" s="65"/>
      <c r="M101" s="78"/>
    </row>
    <row r="102" spans="1:13">
      <c r="A102" s="7"/>
      <c r="B102" s="7"/>
      <c r="C102" s="7"/>
      <c r="D102" s="7"/>
      <c r="E102" s="7" t="s">
        <v>169</v>
      </c>
      <c r="F102" s="7" t="s">
        <v>33</v>
      </c>
      <c r="G102" s="26"/>
      <c r="H102" s="23"/>
      <c r="I102" s="10"/>
      <c r="J102" s="43"/>
      <c r="K102" s="10"/>
      <c r="L102" s="65"/>
      <c r="M102" s="78"/>
    </row>
    <row r="103" spans="1:13">
      <c r="A103" s="7"/>
      <c r="B103" s="7"/>
      <c r="C103" s="7"/>
      <c r="D103" s="7"/>
      <c r="E103" s="7" t="s">
        <v>170</v>
      </c>
      <c r="F103" s="7" t="s">
        <v>33</v>
      </c>
      <c r="G103" s="26"/>
      <c r="H103" s="23"/>
      <c r="I103" s="10"/>
      <c r="J103" s="43"/>
      <c r="K103" s="10"/>
      <c r="L103" s="65"/>
      <c r="M103" s="78"/>
    </row>
    <row r="104" spans="1:13">
      <c r="A104" s="7"/>
      <c r="B104" s="7"/>
      <c r="C104" s="7"/>
      <c r="D104" s="7" t="s">
        <v>171</v>
      </c>
      <c r="E104" s="7" t="s">
        <v>172</v>
      </c>
      <c r="F104" s="7" t="s">
        <v>33</v>
      </c>
      <c r="G104" s="26"/>
      <c r="H104" s="23"/>
      <c r="I104" s="10"/>
      <c r="J104" s="43"/>
      <c r="K104" s="10"/>
      <c r="L104" s="65"/>
      <c r="M104" s="78"/>
    </row>
    <row r="105" spans="1:13">
      <c r="A105" s="7"/>
      <c r="B105" s="7"/>
      <c r="C105" s="7"/>
      <c r="D105" s="7"/>
      <c r="E105" s="7" t="s">
        <v>173</v>
      </c>
      <c r="F105" s="7" t="s">
        <v>33</v>
      </c>
      <c r="G105" s="26"/>
      <c r="H105" s="23"/>
      <c r="I105" s="10"/>
      <c r="J105" s="43"/>
      <c r="K105" s="10"/>
      <c r="L105" s="65"/>
      <c r="M105" s="78"/>
    </row>
    <row r="106" spans="1:13">
      <c r="A106" s="7"/>
      <c r="B106" s="7"/>
      <c r="C106" s="7"/>
      <c r="D106" s="7"/>
      <c r="E106" s="7" t="s">
        <v>174</v>
      </c>
      <c r="F106" s="7" t="s">
        <v>33</v>
      </c>
      <c r="G106" s="26"/>
      <c r="H106" s="23"/>
      <c r="I106" s="10"/>
      <c r="J106" s="43"/>
      <c r="K106" s="10"/>
      <c r="L106" s="65"/>
      <c r="M106" s="78"/>
    </row>
    <row r="107" spans="1:13">
      <c r="A107" s="7"/>
      <c r="B107" s="7"/>
      <c r="C107" s="7"/>
      <c r="D107" s="7" t="s">
        <v>175</v>
      </c>
      <c r="E107" s="7" t="s">
        <v>176</v>
      </c>
      <c r="F107" s="7" t="s">
        <v>33</v>
      </c>
      <c r="G107" s="26"/>
      <c r="H107" s="23"/>
      <c r="I107" s="10"/>
      <c r="J107" s="43"/>
      <c r="K107" s="10"/>
      <c r="L107" s="65"/>
      <c r="M107" s="78"/>
    </row>
    <row r="108" spans="1:13">
      <c r="A108" s="7"/>
      <c r="B108" s="7"/>
      <c r="C108" s="7"/>
      <c r="D108" s="7"/>
      <c r="E108" s="7" t="s">
        <v>177</v>
      </c>
      <c r="F108" s="7" t="s">
        <v>33</v>
      </c>
      <c r="G108" s="26"/>
      <c r="H108" s="23"/>
      <c r="I108" s="10"/>
      <c r="J108" s="43"/>
      <c r="K108" s="10"/>
      <c r="L108" s="65"/>
      <c r="M108" s="78"/>
    </row>
    <row r="109" spans="1:13">
      <c r="A109" s="7"/>
      <c r="B109" s="7"/>
      <c r="C109" s="7"/>
      <c r="D109" s="7"/>
      <c r="E109" s="7" t="s">
        <v>178</v>
      </c>
      <c r="F109" s="7" t="s">
        <v>33</v>
      </c>
      <c r="G109" s="26"/>
      <c r="H109" s="23"/>
      <c r="I109" s="10"/>
      <c r="J109" s="43"/>
      <c r="K109" s="10"/>
      <c r="L109" s="65"/>
      <c r="M109" s="78"/>
    </row>
    <row r="110" spans="1:13">
      <c r="A110" s="7"/>
      <c r="B110" s="7"/>
      <c r="C110" s="7"/>
      <c r="D110" s="7"/>
      <c r="E110" s="7" t="s">
        <v>179</v>
      </c>
      <c r="F110" s="7" t="s">
        <v>33</v>
      </c>
      <c r="G110" s="26"/>
      <c r="H110" s="23"/>
      <c r="I110" s="10"/>
      <c r="J110" s="43"/>
      <c r="K110" s="10"/>
      <c r="L110" s="65"/>
      <c r="M110" s="78"/>
    </row>
    <row r="111" spans="1:13">
      <c r="A111" s="7"/>
      <c r="B111" s="7"/>
      <c r="C111" s="7"/>
      <c r="D111" s="7"/>
      <c r="E111" s="7" t="s">
        <v>180</v>
      </c>
      <c r="F111" s="7" t="s">
        <v>33</v>
      </c>
      <c r="G111" s="26"/>
      <c r="H111" s="23"/>
      <c r="I111" s="10"/>
      <c r="J111" s="43"/>
      <c r="K111" s="10"/>
      <c r="L111" s="65"/>
      <c r="M111" s="78"/>
    </row>
    <row r="112" spans="1:13">
      <c r="A112" s="7"/>
      <c r="B112" s="7"/>
      <c r="C112" s="7"/>
      <c r="D112" s="7"/>
      <c r="E112" s="7" t="s">
        <v>181</v>
      </c>
      <c r="F112" s="7" t="s">
        <v>33</v>
      </c>
      <c r="G112" s="26"/>
      <c r="H112" s="23"/>
      <c r="I112" s="10"/>
      <c r="J112" s="43"/>
      <c r="K112" s="10"/>
      <c r="L112" s="65"/>
      <c r="M112" s="78"/>
    </row>
    <row r="113" ht="25.5" spans="1:13">
      <c r="A113" s="7"/>
      <c r="B113" s="7"/>
      <c r="C113" s="7"/>
      <c r="D113" s="7"/>
      <c r="E113" s="7" t="s">
        <v>182</v>
      </c>
      <c r="F113" s="7" t="s">
        <v>33</v>
      </c>
      <c r="G113" s="26"/>
      <c r="H113" s="23"/>
      <c r="I113" s="10"/>
      <c r="J113" s="43"/>
      <c r="K113" s="10"/>
      <c r="L113" s="65"/>
      <c r="M113" s="78"/>
    </row>
    <row r="114" spans="1:13">
      <c r="A114" s="7"/>
      <c r="B114" s="7"/>
      <c r="C114" s="7"/>
      <c r="D114" s="7" t="s">
        <v>183</v>
      </c>
      <c r="E114" s="7" t="s">
        <v>184</v>
      </c>
      <c r="F114" s="7" t="s">
        <v>33</v>
      </c>
      <c r="G114" s="26"/>
      <c r="H114" s="23"/>
      <c r="I114" s="10"/>
      <c r="J114" s="43"/>
      <c r="K114" s="10"/>
      <c r="L114" s="65"/>
      <c r="M114" s="78"/>
    </row>
    <row r="115" ht="25.5" spans="1:13">
      <c r="A115" s="7"/>
      <c r="B115" s="7"/>
      <c r="C115" s="7"/>
      <c r="D115" s="7"/>
      <c r="E115" s="7" t="s">
        <v>185</v>
      </c>
      <c r="F115" s="7" t="s">
        <v>33</v>
      </c>
      <c r="G115" s="28"/>
      <c r="H115" s="23"/>
      <c r="I115" s="10"/>
      <c r="J115" s="43"/>
      <c r="K115" s="10"/>
      <c r="L115" s="67"/>
      <c r="M115" s="78"/>
    </row>
    <row r="116" spans="1:13">
      <c r="A116" s="7"/>
      <c r="B116" s="7"/>
      <c r="C116" s="7" t="s">
        <v>186</v>
      </c>
      <c r="D116" s="7" t="s">
        <v>187</v>
      </c>
      <c r="E116" s="7" t="s">
        <v>187</v>
      </c>
      <c r="F116" s="7" t="s">
        <v>17</v>
      </c>
      <c r="G116" s="24">
        <f>H116+I116+J116+K116</f>
        <v>42</v>
      </c>
      <c r="H116" s="23">
        <v>12</v>
      </c>
      <c r="I116" s="23">
        <v>12</v>
      </c>
      <c r="J116" s="23">
        <v>8</v>
      </c>
      <c r="K116" s="23">
        <v>10</v>
      </c>
      <c r="L116" s="63">
        <f>SUM(H116:K116)</f>
        <v>42</v>
      </c>
      <c r="M116" s="78"/>
    </row>
    <row r="117" spans="1:13">
      <c r="A117" s="7"/>
      <c r="B117" s="7"/>
      <c r="C117" s="7"/>
      <c r="D117" s="7" t="s">
        <v>188</v>
      </c>
      <c r="E117" s="7" t="s">
        <v>189</v>
      </c>
      <c r="F117" s="7" t="s">
        <v>17</v>
      </c>
      <c r="G117" s="26"/>
      <c r="H117" s="23"/>
      <c r="I117" s="23"/>
      <c r="J117" s="23"/>
      <c r="K117" s="23"/>
      <c r="L117" s="65"/>
      <c r="M117" s="78"/>
    </row>
    <row r="118" ht="25.5" spans="1:13">
      <c r="A118" s="7"/>
      <c r="B118" s="7"/>
      <c r="C118" s="7"/>
      <c r="D118" s="7" t="s">
        <v>190</v>
      </c>
      <c r="E118" s="7" t="s">
        <v>191</v>
      </c>
      <c r="F118" s="7" t="s">
        <v>17</v>
      </c>
      <c r="G118" s="26"/>
      <c r="H118" s="23"/>
      <c r="I118" s="23"/>
      <c r="J118" s="23"/>
      <c r="K118" s="23"/>
      <c r="L118" s="65"/>
      <c r="M118" s="78"/>
    </row>
    <row r="119" ht="25.5" spans="1:13">
      <c r="A119" s="7"/>
      <c r="B119" s="7"/>
      <c r="C119" s="7"/>
      <c r="D119" s="7" t="s">
        <v>190</v>
      </c>
      <c r="E119" s="7" t="s">
        <v>192</v>
      </c>
      <c r="F119" s="7" t="s">
        <v>17</v>
      </c>
      <c r="G119" s="26"/>
      <c r="H119" s="23"/>
      <c r="I119" s="23"/>
      <c r="J119" s="23"/>
      <c r="K119" s="23"/>
      <c r="L119" s="65"/>
      <c r="M119" s="78"/>
    </row>
    <row r="120" spans="1:13">
      <c r="A120" s="7"/>
      <c r="B120" s="7"/>
      <c r="C120" s="7"/>
      <c r="D120" s="8" t="s">
        <v>193</v>
      </c>
      <c r="E120" s="7" t="s">
        <v>194</v>
      </c>
      <c r="F120" s="7" t="s">
        <v>17</v>
      </c>
      <c r="G120" s="26"/>
      <c r="H120" s="23"/>
      <c r="I120" s="23"/>
      <c r="J120" s="23"/>
      <c r="K120" s="23"/>
      <c r="L120" s="65"/>
      <c r="M120" s="78"/>
    </row>
    <row r="121" spans="1:13">
      <c r="A121" s="7"/>
      <c r="B121" s="7"/>
      <c r="C121" s="7"/>
      <c r="D121" s="9"/>
      <c r="E121" s="7" t="s">
        <v>195</v>
      </c>
      <c r="F121" s="7" t="s">
        <v>17</v>
      </c>
      <c r="G121" s="26"/>
      <c r="H121" s="23"/>
      <c r="I121" s="23"/>
      <c r="J121" s="23"/>
      <c r="K121" s="23"/>
      <c r="L121" s="65"/>
      <c r="M121" s="78"/>
    </row>
    <row r="122" spans="1:13">
      <c r="A122" s="7"/>
      <c r="B122" s="7"/>
      <c r="C122" s="7"/>
      <c r="D122" s="9"/>
      <c r="E122" s="7" t="s">
        <v>196</v>
      </c>
      <c r="F122" s="7" t="s">
        <v>17</v>
      </c>
      <c r="G122" s="26"/>
      <c r="H122" s="23"/>
      <c r="I122" s="23"/>
      <c r="J122" s="23"/>
      <c r="K122" s="23"/>
      <c r="L122" s="65"/>
      <c r="M122" s="78"/>
    </row>
    <row r="123" spans="1:13">
      <c r="A123" s="7"/>
      <c r="B123" s="7"/>
      <c r="C123" s="7"/>
      <c r="D123" s="9"/>
      <c r="E123" s="7" t="s">
        <v>197</v>
      </c>
      <c r="F123" s="7" t="s">
        <v>17</v>
      </c>
      <c r="G123" s="26"/>
      <c r="H123" s="23"/>
      <c r="I123" s="23"/>
      <c r="J123" s="23"/>
      <c r="K123" s="23"/>
      <c r="L123" s="65"/>
      <c r="M123" s="78"/>
    </row>
    <row r="124" spans="1:13">
      <c r="A124" s="7"/>
      <c r="B124" s="7"/>
      <c r="C124" s="7"/>
      <c r="D124" s="11"/>
      <c r="E124" s="7" t="s">
        <v>198</v>
      </c>
      <c r="F124" s="7" t="s">
        <v>17</v>
      </c>
      <c r="G124" s="26"/>
      <c r="H124" s="23"/>
      <c r="I124" s="23"/>
      <c r="J124" s="23"/>
      <c r="K124" s="23"/>
      <c r="L124" s="65"/>
      <c r="M124" s="78"/>
    </row>
    <row r="125" spans="1:13">
      <c r="A125" s="7"/>
      <c r="B125" s="7"/>
      <c r="C125" s="7"/>
      <c r="D125" s="8" t="s">
        <v>199</v>
      </c>
      <c r="E125" s="7" t="s">
        <v>200</v>
      </c>
      <c r="F125" s="7" t="s">
        <v>17</v>
      </c>
      <c r="G125" s="26"/>
      <c r="H125" s="23"/>
      <c r="I125" s="23"/>
      <c r="J125" s="23"/>
      <c r="K125" s="23"/>
      <c r="L125" s="65"/>
      <c r="M125" s="78"/>
    </row>
    <row r="126" spans="1:13">
      <c r="A126" s="7"/>
      <c r="B126" s="7"/>
      <c r="C126" s="7"/>
      <c r="D126" s="9"/>
      <c r="E126" s="7" t="s">
        <v>201</v>
      </c>
      <c r="F126" s="7" t="s">
        <v>17</v>
      </c>
      <c r="G126" s="26"/>
      <c r="H126" s="23"/>
      <c r="I126" s="23"/>
      <c r="J126" s="23"/>
      <c r="K126" s="23"/>
      <c r="L126" s="65"/>
      <c r="M126" s="78"/>
    </row>
    <row r="127" spans="1:13">
      <c r="A127" s="7"/>
      <c r="B127" s="7"/>
      <c r="C127" s="7"/>
      <c r="D127" s="9"/>
      <c r="E127" s="7" t="s">
        <v>202</v>
      </c>
      <c r="F127" s="7" t="s">
        <v>17</v>
      </c>
      <c r="G127" s="26"/>
      <c r="H127" s="23"/>
      <c r="I127" s="23"/>
      <c r="J127" s="23"/>
      <c r="K127" s="23"/>
      <c r="L127" s="65"/>
      <c r="M127" s="78"/>
    </row>
    <row r="128" spans="1:13">
      <c r="A128" s="7"/>
      <c r="B128" s="7"/>
      <c r="C128" s="7"/>
      <c r="D128" s="11"/>
      <c r="E128" s="7" t="s">
        <v>203</v>
      </c>
      <c r="F128" s="7" t="s">
        <v>17</v>
      </c>
      <c r="G128" s="26"/>
      <c r="H128" s="23"/>
      <c r="I128" s="23"/>
      <c r="J128" s="23"/>
      <c r="K128" s="23"/>
      <c r="L128" s="65"/>
      <c r="M128" s="78"/>
    </row>
    <row r="129" spans="1:13">
      <c r="A129" s="7"/>
      <c r="B129" s="7"/>
      <c r="C129" s="7"/>
      <c r="D129" s="7" t="s">
        <v>204</v>
      </c>
      <c r="E129" s="7" t="s">
        <v>205</v>
      </c>
      <c r="F129" s="7" t="s">
        <v>17</v>
      </c>
      <c r="G129" s="26"/>
      <c r="H129" s="23"/>
      <c r="I129" s="23"/>
      <c r="J129" s="23"/>
      <c r="K129" s="23"/>
      <c r="L129" s="65"/>
      <c r="M129" s="78"/>
    </row>
    <row r="130" spans="1:13">
      <c r="A130" s="7"/>
      <c r="B130" s="7"/>
      <c r="C130" s="7"/>
      <c r="D130" s="8" t="s">
        <v>206</v>
      </c>
      <c r="E130" s="7" t="s">
        <v>207</v>
      </c>
      <c r="F130" s="7" t="s">
        <v>17</v>
      </c>
      <c r="G130" s="26"/>
      <c r="H130" s="23"/>
      <c r="I130" s="23"/>
      <c r="J130" s="23"/>
      <c r="K130" s="23"/>
      <c r="L130" s="65"/>
      <c r="M130" s="78"/>
    </row>
    <row r="131" spans="1:13">
      <c r="A131" s="7"/>
      <c r="B131" s="7"/>
      <c r="C131" s="7"/>
      <c r="D131" s="11"/>
      <c r="E131" s="7" t="s">
        <v>208</v>
      </c>
      <c r="F131" s="7" t="s">
        <v>17</v>
      </c>
      <c r="G131" s="26"/>
      <c r="H131" s="23"/>
      <c r="I131" s="23"/>
      <c r="J131" s="23"/>
      <c r="K131" s="23"/>
      <c r="L131" s="65"/>
      <c r="M131" s="78"/>
    </row>
    <row r="132" spans="1:13">
      <c r="A132" s="7"/>
      <c r="B132" s="7"/>
      <c r="C132" s="7"/>
      <c r="D132" s="8" t="s">
        <v>209</v>
      </c>
      <c r="E132" s="7" t="s">
        <v>210</v>
      </c>
      <c r="F132" s="7" t="s">
        <v>17</v>
      </c>
      <c r="G132" s="26"/>
      <c r="H132" s="23"/>
      <c r="I132" s="23"/>
      <c r="J132" s="23"/>
      <c r="K132" s="23"/>
      <c r="L132" s="65"/>
      <c r="M132" s="78"/>
    </row>
    <row r="133" spans="1:13">
      <c r="A133" s="7"/>
      <c r="B133" s="7"/>
      <c r="C133" s="7"/>
      <c r="D133" s="9"/>
      <c r="E133" s="54" t="s">
        <v>211</v>
      </c>
      <c r="F133" s="7" t="s">
        <v>17</v>
      </c>
      <c r="G133" s="26"/>
      <c r="H133" s="23"/>
      <c r="I133" s="23"/>
      <c r="J133" s="23"/>
      <c r="K133" s="23"/>
      <c r="L133" s="65"/>
      <c r="M133" s="78"/>
    </row>
    <row r="134" spans="1:13">
      <c r="A134" s="7"/>
      <c r="B134" s="7"/>
      <c r="C134" s="7"/>
      <c r="D134" s="11"/>
      <c r="E134" s="54" t="s">
        <v>212</v>
      </c>
      <c r="F134" s="7" t="s">
        <v>17</v>
      </c>
      <c r="G134" s="26"/>
      <c r="H134" s="23"/>
      <c r="I134" s="23"/>
      <c r="J134" s="23"/>
      <c r="K134" s="23"/>
      <c r="L134" s="65"/>
      <c r="M134" s="78"/>
    </row>
    <row r="135" spans="1:13">
      <c r="A135" s="7"/>
      <c r="B135" s="7"/>
      <c r="C135" s="7"/>
      <c r="D135" s="54" t="s">
        <v>213</v>
      </c>
      <c r="E135" s="54" t="s">
        <v>214</v>
      </c>
      <c r="F135" s="7" t="s">
        <v>17</v>
      </c>
      <c r="G135" s="28"/>
      <c r="H135" s="23"/>
      <c r="I135" s="23"/>
      <c r="J135" s="23"/>
      <c r="K135" s="23"/>
      <c r="L135" s="65"/>
      <c r="M135" s="78"/>
    </row>
    <row r="136" spans="1:13">
      <c r="A136" s="7"/>
      <c r="B136" s="7"/>
      <c r="C136" s="7" t="s">
        <v>215</v>
      </c>
      <c r="D136" s="7" t="s">
        <v>216</v>
      </c>
      <c r="E136" s="7" t="s">
        <v>217</v>
      </c>
      <c r="F136" s="7" t="s">
        <v>33</v>
      </c>
      <c r="G136" s="24">
        <f>H136+I136+J136+K136</f>
        <v>54</v>
      </c>
      <c r="H136" s="23">
        <v>13</v>
      </c>
      <c r="I136" s="23">
        <v>15</v>
      </c>
      <c r="J136" s="23">
        <v>12</v>
      </c>
      <c r="K136" s="23">
        <v>14</v>
      </c>
      <c r="L136" s="63">
        <f>SUM(H136:K136)</f>
        <v>54</v>
      </c>
      <c r="M136" s="78"/>
    </row>
    <row r="137" spans="1:13">
      <c r="A137" s="7"/>
      <c r="B137" s="7"/>
      <c r="C137" s="7"/>
      <c r="D137" s="7"/>
      <c r="E137" s="7" t="s">
        <v>218</v>
      </c>
      <c r="F137" s="7" t="s">
        <v>33</v>
      </c>
      <c r="G137" s="26"/>
      <c r="H137" s="23"/>
      <c r="I137" s="23"/>
      <c r="J137" s="23"/>
      <c r="K137" s="23"/>
      <c r="L137" s="65"/>
      <c r="M137" s="78"/>
    </row>
    <row r="138" spans="1:13">
      <c r="A138" s="7"/>
      <c r="B138" s="7"/>
      <c r="C138" s="7"/>
      <c r="D138" s="7"/>
      <c r="E138" s="7" t="s">
        <v>219</v>
      </c>
      <c r="F138" s="7" t="s">
        <v>33</v>
      </c>
      <c r="G138" s="26"/>
      <c r="H138" s="23"/>
      <c r="I138" s="23"/>
      <c r="J138" s="23"/>
      <c r="K138" s="23"/>
      <c r="L138" s="65"/>
      <c r="M138" s="78"/>
    </row>
    <row r="139" spans="1:13">
      <c r="A139" s="7"/>
      <c r="B139" s="7"/>
      <c r="C139" s="7"/>
      <c r="D139" s="7" t="s">
        <v>220</v>
      </c>
      <c r="E139" s="7" t="s">
        <v>221</v>
      </c>
      <c r="F139" s="7" t="s">
        <v>33</v>
      </c>
      <c r="G139" s="26"/>
      <c r="H139" s="23"/>
      <c r="I139" s="23"/>
      <c r="J139" s="23"/>
      <c r="K139" s="23"/>
      <c r="L139" s="65"/>
      <c r="M139" s="78"/>
    </row>
    <row r="140" spans="1:13">
      <c r="A140" s="7"/>
      <c r="B140" s="7"/>
      <c r="C140" s="7"/>
      <c r="D140" s="7"/>
      <c r="E140" s="7" t="s">
        <v>222</v>
      </c>
      <c r="F140" s="7" t="s">
        <v>33</v>
      </c>
      <c r="G140" s="26"/>
      <c r="H140" s="23"/>
      <c r="I140" s="23"/>
      <c r="J140" s="23"/>
      <c r="K140" s="23"/>
      <c r="L140" s="65"/>
      <c r="M140" s="78"/>
    </row>
    <row r="141" spans="1:13">
      <c r="A141" s="7"/>
      <c r="B141" s="7"/>
      <c r="C141" s="7"/>
      <c r="D141" s="7"/>
      <c r="E141" s="7" t="s">
        <v>223</v>
      </c>
      <c r="F141" s="7" t="s">
        <v>33</v>
      </c>
      <c r="G141" s="28"/>
      <c r="H141" s="23"/>
      <c r="I141" s="23"/>
      <c r="J141" s="23"/>
      <c r="K141" s="23"/>
      <c r="L141" s="67"/>
      <c r="M141" s="78"/>
    </row>
    <row r="142" spans="1:13">
      <c r="A142" s="7"/>
      <c r="B142" s="7"/>
      <c r="C142" s="7" t="s">
        <v>224</v>
      </c>
      <c r="D142" s="7" t="s">
        <v>225</v>
      </c>
      <c r="E142" s="7" t="s">
        <v>226</v>
      </c>
      <c r="F142" s="7" t="s">
        <v>17</v>
      </c>
      <c r="G142" s="24">
        <f>H142+I142+J142+K142</f>
        <v>11</v>
      </c>
      <c r="H142" s="38">
        <v>3</v>
      </c>
      <c r="I142" s="45">
        <v>3</v>
      </c>
      <c r="J142" s="62">
        <v>2</v>
      </c>
      <c r="K142" s="45">
        <v>3</v>
      </c>
      <c r="L142" s="63">
        <f>SUM(H142:K142)</f>
        <v>11</v>
      </c>
      <c r="M142" s="78"/>
    </row>
    <row r="143" spans="1:13">
      <c r="A143" s="7"/>
      <c r="B143" s="7"/>
      <c r="C143" s="7"/>
      <c r="D143" s="7"/>
      <c r="E143" s="7" t="s">
        <v>227</v>
      </c>
      <c r="F143" s="7" t="s">
        <v>17</v>
      </c>
      <c r="G143" s="26"/>
      <c r="H143" s="39"/>
      <c r="I143" s="47"/>
      <c r="J143" s="64"/>
      <c r="K143" s="47"/>
      <c r="L143" s="65"/>
      <c r="M143" s="78"/>
    </row>
    <row r="144" spans="1:13">
      <c r="A144" s="7"/>
      <c r="B144" s="7"/>
      <c r="C144" s="7"/>
      <c r="D144" s="7" t="s">
        <v>228</v>
      </c>
      <c r="E144" s="7" t="s">
        <v>229</v>
      </c>
      <c r="F144" s="7" t="s">
        <v>17</v>
      </c>
      <c r="G144" s="26"/>
      <c r="H144" s="39"/>
      <c r="I144" s="47"/>
      <c r="J144" s="64"/>
      <c r="K144" s="47"/>
      <c r="L144" s="65"/>
      <c r="M144" s="78"/>
    </row>
    <row r="145" spans="1:13">
      <c r="A145" s="7"/>
      <c r="B145" s="7"/>
      <c r="C145" s="7"/>
      <c r="D145" s="7"/>
      <c r="E145" s="7" t="s">
        <v>230</v>
      </c>
      <c r="F145" s="7" t="s">
        <v>17</v>
      </c>
      <c r="G145" s="26"/>
      <c r="H145" s="39"/>
      <c r="I145" s="47"/>
      <c r="J145" s="64"/>
      <c r="K145" s="47"/>
      <c r="L145" s="65"/>
      <c r="M145" s="78"/>
    </row>
    <row r="146" spans="1:13">
      <c r="A146" s="7"/>
      <c r="B146" s="7"/>
      <c r="C146" s="7"/>
      <c r="D146" s="7"/>
      <c r="E146" s="7" t="s">
        <v>231</v>
      </c>
      <c r="F146" s="7" t="s">
        <v>17</v>
      </c>
      <c r="G146" s="26"/>
      <c r="H146" s="39"/>
      <c r="I146" s="47"/>
      <c r="J146" s="64"/>
      <c r="K146" s="47"/>
      <c r="L146" s="65"/>
      <c r="M146" s="78"/>
    </row>
    <row r="147" spans="1:13">
      <c r="A147" s="7"/>
      <c r="B147" s="7"/>
      <c r="C147" s="7"/>
      <c r="D147" s="7" t="s">
        <v>232</v>
      </c>
      <c r="E147" s="7" t="s">
        <v>233</v>
      </c>
      <c r="F147" s="7" t="s">
        <v>17</v>
      </c>
      <c r="G147" s="26"/>
      <c r="H147" s="39"/>
      <c r="I147" s="47"/>
      <c r="J147" s="64"/>
      <c r="K147" s="47"/>
      <c r="L147" s="65"/>
      <c r="M147" s="78"/>
    </row>
    <row r="148" spans="1:13">
      <c r="A148" s="7"/>
      <c r="B148" s="7"/>
      <c r="C148" s="7"/>
      <c r="D148" s="7"/>
      <c r="E148" s="7" t="s">
        <v>234</v>
      </c>
      <c r="F148" s="7" t="s">
        <v>17</v>
      </c>
      <c r="G148" s="26"/>
      <c r="H148" s="39"/>
      <c r="I148" s="47"/>
      <c r="J148" s="64"/>
      <c r="K148" s="47"/>
      <c r="L148" s="65"/>
      <c r="M148" s="78"/>
    </row>
    <row r="149" spans="1:13">
      <c r="A149" s="7"/>
      <c r="B149" s="7"/>
      <c r="C149" s="7"/>
      <c r="D149" s="7"/>
      <c r="E149" s="7" t="s">
        <v>235</v>
      </c>
      <c r="F149" s="7" t="s">
        <v>17</v>
      </c>
      <c r="G149" s="26"/>
      <c r="H149" s="39"/>
      <c r="I149" s="47"/>
      <c r="J149" s="64"/>
      <c r="K149" s="47"/>
      <c r="L149" s="65"/>
      <c r="M149" s="78"/>
    </row>
    <row r="150" spans="1:13">
      <c r="A150" s="7"/>
      <c r="B150" s="7"/>
      <c r="C150" s="7"/>
      <c r="D150" s="7"/>
      <c r="E150" s="7" t="s">
        <v>236</v>
      </c>
      <c r="F150" s="7" t="s">
        <v>17</v>
      </c>
      <c r="G150" s="26"/>
      <c r="H150" s="39"/>
      <c r="I150" s="47"/>
      <c r="J150" s="64"/>
      <c r="K150" s="47"/>
      <c r="L150" s="65"/>
      <c r="M150" s="78"/>
    </row>
    <row r="151" spans="1:13">
      <c r="A151" s="7"/>
      <c r="B151" s="7"/>
      <c r="C151" s="7"/>
      <c r="D151" s="7" t="s">
        <v>237</v>
      </c>
      <c r="E151" s="7" t="s">
        <v>238</v>
      </c>
      <c r="F151" s="7" t="s">
        <v>17</v>
      </c>
      <c r="G151" s="26"/>
      <c r="H151" s="39"/>
      <c r="I151" s="47"/>
      <c r="J151" s="64"/>
      <c r="K151" s="47"/>
      <c r="L151" s="65"/>
      <c r="M151" s="78"/>
    </row>
    <row r="152" spans="1:13">
      <c r="A152" s="7"/>
      <c r="B152" s="7"/>
      <c r="C152" s="7"/>
      <c r="D152" s="7"/>
      <c r="E152" s="7" t="s">
        <v>239</v>
      </c>
      <c r="F152" s="7" t="s">
        <v>17</v>
      </c>
      <c r="G152" s="26"/>
      <c r="H152" s="39"/>
      <c r="I152" s="47"/>
      <c r="J152" s="64"/>
      <c r="K152" s="47"/>
      <c r="L152" s="65"/>
      <c r="M152" s="78"/>
    </row>
    <row r="153" spans="1:13">
      <c r="A153" s="7"/>
      <c r="B153" s="7"/>
      <c r="C153" s="7"/>
      <c r="D153" s="7"/>
      <c r="E153" s="7" t="s">
        <v>240</v>
      </c>
      <c r="F153" s="7" t="s">
        <v>17</v>
      </c>
      <c r="G153" s="26"/>
      <c r="H153" s="39"/>
      <c r="I153" s="47"/>
      <c r="J153" s="64"/>
      <c r="K153" s="47"/>
      <c r="L153" s="65"/>
      <c r="M153" s="78"/>
    </row>
    <row r="154" spans="1:13">
      <c r="A154" s="7"/>
      <c r="B154" s="7"/>
      <c r="C154" s="7"/>
      <c r="D154" s="7" t="s">
        <v>241</v>
      </c>
      <c r="E154" s="7" t="s">
        <v>242</v>
      </c>
      <c r="F154" s="7" t="s">
        <v>17</v>
      </c>
      <c r="G154" s="26"/>
      <c r="H154" s="39"/>
      <c r="I154" s="47"/>
      <c r="J154" s="64"/>
      <c r="K154" s="47"/>
      <c r="L154" s="65"/>
      <c r="M154" s="78"/>
    </row>
    <row r="155" spans="1:13">
      <c r="A155" s="7"/>
      <c r="B155" s="7"/>
      <c r="C155" s="7"/>
      <c r="D155" s="7"/>
      <c r="E155" s="7" t="s">
        <v>243</v>
      </c>
      <c r="F155" s="7" t="s">
        <v>17</v>
      </c>
      <c r="G155" s="26"/>
      <c r="H155" s="39"/>
      <c r="I155" s="47"/>
      <c r="J155" s="64"/>
      <c r="K155" s="47"/>
      <c r="L155" s="65"/>
      <c r="M155" s="78"/>
    </row>
    <row r="156" spans="1:13">
      <c r="A156" s="7"/>
      <c r="B156" s="7"/>
      <c r="C156" s="7"/>
      <c r="D156" s="7"/>
      <c r="E156" s="7" t="s">
        <v>244</v>
      </c>
      <c r="F156" s="7" t="s">
        <v>17</v>
      </c>
      <c r="G156" s="26"/>
      <c r="H156" s="39"/>
      <c r="I156" s="47"/>
      <c r="J156" s="64"/>
      <c r="K156" s="47"/>
      <c r="L156" s="65"/>
      <c r="M156" s="78"/>
    </row>
    <row r="157" spans="1:13">
      <c r="A157" s="7"/>
      <c r="B157" s="7"/>
      <c r="C157" s="7"/>
      <c r="D157" s="7"/>
      <c r="E157" s="7" t="s">
        <v>245</v>
      </c>
      <c r="F157" s="7" t="s">
        <v>17</v>
      </c>
      <c r="G157" s="26"/>
      <c r="H157" s="39"/>
      <c r="I157" s="47"/>
      <c r="J157" s="64"/>
      <c r="K157" s="47"/>
      <c r="L157" s="65"/>
      <c r="M157" s="78"/>
    </row>
    <row r="158" spans="1:13">
      <c r="A158" s="7"/>
      <c r="B158" s="7"/>
      <c r="C158" s="7"/>
      <c r="D158" s="7" t="s">
        <v>246</v>
      </c>
      <c r="E158" s="7" t="s">
        <v>247</v>
      </c>
      <c r="F158" s="7" t="s">
        <v>17</v>
      </c>
      <c r="G158" s="26"/>
      <c r="H158" s="39"/>
      <c r="I158" s="47"/>
      <c r="J158" s="64"/>
      <c r="K158" s="47"/>
      <c r="L158" s="65"/>
      <c r="M158" s="78"/>
    </row>
    <row r="159" spans="1:13">
      <c r="A159" s="7"/>
      <c r="B159" s="7"/>
      <c r="C159" s="7"/>
      <c r="D159" s="7"/>
      <c r="E159" s="7" t="s">
        <v>248</v>
      </c>
      <c r="F159" s="7" t="s">
        <v>17</v>
      </c>
      <c r="G159" s="28"/>
      <c r="H159" s="40"/>
      <c r="I159" s="49"/>
      <c r="J159" s="66"/>
      <c r="K159" s="49"/>
      <c r="L159" s="67"/>
      <c r="M159" s="78"/>
    </row>
    <row r="160" spans="1:13">
      <c r="A160" s="7"/>
      <c r="B160" s="7"/>
      <c r="C160" s="7" t="s">
        <v>249</v>
      </c>
      <c r="D160" s="7" t="s">
        <v>249</v>
      </c>
      <c r="E160" s="7" t="s">
        <v>250</v>
      </c>
      <c r="F160" s="7" t="s">
        <v>33</v>
      </c>
      <c r="G160" s="24">
        <f>H160+I160+J160+K160</f>
        <v>26</v>
      </c>
      <c r="H160" s="23">
        <v>8</v>
      </c>
      <c r="I160" s="23">
        <v>8</v>
      </c>
      <c r="J160" s="23">
        <v>4</v>
      </c>
      <c r="K160" s="23">
        <v>6</v>
      </c>
      <c r="L160" s="63">
        <f>SUM(H160:K160)</f>
        <v>26</v>
      </c>
      <c r="M160" s="78"/>
    </row>
    <row r="161" spans="1:13">
      <c r="A161" s="7"/>
      <c r="B161" s="7"/>
      <c r="C161" s="7"/>
      <c r="D161" s="7"/>
      <c r="E161" s="7" t="s">
        <v>251</v>
      </c>
      <c r="F161" s="7" t="s">
        <v>33</v>
      </c>
      <c r="G161" s="28"/>
      <c r="H161" s="23"/>
      <c r="I161" s="23"/>
      <c r="J161" s="23"/>
      <c r="K161" s="23"/>
      <c r="L161" s="67"/>
      <c r="M161" s="78"/>
    </row>
    <row r="162" customFormat="true" ht="28" customHeight="true" spans="1:13">
      <c r="A162" s="7"/>
      <c r="B162" s="7"/>
      <c r="C162" s="7"/>
      <c r="D162" s="7"/>
      <c r="E162" s="7"/>
      <c r="F162" s="7"/>
      <c r="G162" s="28"/>
      <c r="H162" s="100">
        <f>SUM(H100:H161)</f>
        <v>46</v>
      </c>
      <c r="I162" s="100">
        <f>SUM(I100:I161)</f>
        <v>50</v>
      </c>
      <c r="J162" s="100">
        <f>SUM(J100:J161)</f>
        <v>34</v>
      </c>
      <c r="K162" s="100">
        <f>SUM(K100:K161)</f>
        <v>39</v>
      </c>
      <c r="L162" s="100">
        <f>SUM(L100:L161)</f>
        <v>169</v>
      </c>
      <c r="M162" s="78"/>
    </row>
    <row r="163" s="2" customFormat="true" ht="25.5" spans="1:13">
      <c r="A163" s="18">
        <v>23</v>
      </c>
      <c r="B163" s="18" t="s">
        <v>252</v>
      </c>
      <c r="C163" s="18" t="s">
        <v>252</v>
      </c>
      <c r="D163" s="18" t="s">
        <v>253</v>
      </c>
      <c r="E163" s="18" t="s">
        <v>253</v>
      </c>
      <c r="F163" s="18" t="s">
        <v>17</v>
      </c>
      <c r="G163" s="102">
        <f>H163+I163+J163+K163</f>
        <v>20</v>
      </c>
      <c r="H163" s="72">
        <v>5</v>
      </c>
      <c r="I163" s="74">
        <v>5</v>
      </c>
      <c r="J163" s="75">
        <v>5</v>
      </c>
      <c r="K163" s="74">
        <v>5</v>
      </c>
      <c r="L163" s="76">
        <f>SUM(H163:K163)</f>
        <v>20</v>
      </c>
      <c r="M163" s="92"/>
    </row>
    <row r="164" s="2" customFormat="true" spans="1:13">
      <c r="A164" s="18"/>
      <c r="B164" s="18"/>
      <c r="C164" s="18"/>
      <c r="D164" s="101" t="s">
        <v>254</v>
      </c>
      <c r="E164" s="101" t="s">
        <v>254</v>
      </c>
      <c r="F164" s="101" t="s">
        <v>17</v>
      </c>
      <c r="G164" s="102">
        <f>H164+I164+J164+K164</f>
        <v>4</v>
      </c>
      <c r="H164" s="72">
        <v>1</v>
      </c>
      <c r="I164" s="74">
        <v>1</v>
      </c>
      <c r="J164" s="75">
        <v>1</v>
      </c>
      <c r="K164" s="74">
        <v>1</v>
      </c>
      <c r="L164" s="76">
        <f>SUM(H164:K164)</f>
        <v>4</v>
      </c>
      <c r="M164" s="92"/>
    </row>
    <row r="165" ht="29" customHeight="true" spans="1:13">
      <c r="A165" s="7">
        <v>24</v>
      </c>
      <c r="B165" s="7" t="s">
        <v>255</v>
      </c>
      <c r="C165" s="7" t="s">
        <v>255</v>
      </c>
      <c r="D165" s="7" t="s">
        <v>255</v>
      </c>
      <c r="E165" s="7" t="s">
        <v>255</v>
      </c>
      <c r="F165" s="7" t="s">
        <v>17</v>
      </c>
      <c r="G165" s="22">
        <f>H165+I165+J165+K165</f>
        <v>50</v>
      </c>
      <c r="H165" s="23">
        <v>15</v>
      </c>
      <c r="I165" s="10">
        <v>14</v>
      </c>
      <c r="J165" s="43">
        <v>10</v>
      </c>
      <c r="K165" s="10">
        <v>11</v>
      </c>
      <c r="L165" s="54">
        <f>SUM(H165:K165)</f>
        <v>50</v>
      </c>
      <c r="M165" s="93"/>
    </row>
    <row r="166" ht="29" customHeight="true" spans="1:13">
      <c r="A166" s="80">
        <v>25</v>
      </c>
      <c r="B166" s="80" t="s">
        <v>256</v>
      </c>
      <c r="C166" s="80" t="s">
        <v>256</v>
      </c>
      <c r="D166" s="80" t="s">
        <v>256</v>
      </c>
      <c r="E166" s="80" t="s">
        <v>256</v>
      </c>
      <c r="F166" s="80" t="s">
        <v>46</v>
      </c>
      <c r="G166" s="22">
        <f>H166+I166+J166+K166</f>
        <v>20</v>
      </c>
      <c r="H166" s="23">
        <v>5</v>
      </c>
      <c r="I166" s="10">
        <v>5</v>
      </c>
      <c r="J166" s="43">
        <v>5</v>
      </c>
      <c r="K166" s="10">
        <v>5</v>
      </c>
      <c r="L166" s="54">
        <f>SUM(H166:K166)</f>
        <v>20</v>
      </c>
      <c r="M166" s="54" t="s">
        <v>18</v>
      </c>
    </row>
    <row r="167" ht="29" customHeight="true" spans="1:13">
      <c r="A167" s="7">
        <v>26</v>
      </c>
      <c r="B167" s="81" t="s">
        <v>257</v>
      </c>
      <c r="C167" s="82"/>
      <c r="D167" s="82"/>
      <c r="E167" s="82"/>
      <c r="F167" s="89"/>
      <c r="G167" s="22">
        <f>H167+I167+J167+K167</f>
        <v>2094</v>
      </c>
      <c r="H167" s="23">
        <f>SUM(H5:H166)</f>
        <v>564</v>
      </c>
      <c r="I167" s="23">
        <f>SUM(I5:I166)</f>
        <v>595</v>
      </c>
      <c r="J167" s="23">
        <f>SUM(J5:J166)</f>
        <v>416</v>
      </c>
      <c r="K167" s="23">
        <f>SUM(K5:K166)</f>
        <v>519</v>
      </c>
      <c r="L167" s="23">
        <f>SUM(L5:L166)</f>
        <v>2094</v>
      </c>
      <c r="M167" s="54"/>
    </row>
    <row r="168" ht="30" customHeight="true" spans="1:13">
      <c r="A168" s="7">
        <v>27</v>
      </c>
      <c r="B168" s="81" t="s">
        <v>258</v>
      </c>
      <c r="C168" s="82"/>
      <c r="D168" s="82"/>
      <c r="E168" s="82"/>
      <c r="F168" s="89"/>
      <c r="G168" s="21">
        <v>110</v>
      </c>
      <c r="H168" s="23"/>
      <c r="I168" s="10"/>
      <c r="J168" s="43"/>
      <c r="K168" s="10"/>
      <c r="L168" s="54">
        <v>110</v>
      </c>
      <c r="M168" s="95" t="s">
        <v>259</v>
      </c>
    </row>
    <row r="169" ht="30" customHeight="true" spans="1:13">
      <c r="A169" s="7">
        <v>28</v>
      </c>
      <c r="B169" s="81" t="s">
        <v>260</v>
      </c>
      <c r="C169" s="82"/>
      <c r="D169" s="82"/>
      <c r="E169" s="82"/>
      <c r="F169" s="89"/>
      <c r="G169" s="21">
        <v>270</v>
      </c>
      <c r="H169" s="23"/>
      <c r="I169" s="10"/>
      <c r="J169" s="43"/>
      <c r="K169" s="10"/>
      <c r="L169" s="54">
        <v>270</v>
      </c>
      <c r="M169" s="95" t="s">
        <v>261</v>
      </c>
    </row>
    <row r="170" ht="30" customHeight="true" spans="1:13">
      <c r="A170" s="7">
        <v>29</v>
      </c>
      <c r="B170" s="82" t="s">
        <v>262</v>
      </c>
      <c r="C170" s="82"/>
      <c r="D170" s="82"/>
      <c r="E170" s="82"/>
      <c r="F170" s="89"/>
      <c r="G170" s="21">
        <v>30</v>
      </c>
      <c r="H170" s="23"/>
      <c r="I170" s="10"/>
      <c r="J170" s="43"/>
      <c r="K170" s="10"/>
      <c r="L170" s="54">
        <v>30</v>
      </c>
      <c r="M170" s="54" t="s">
        <v>263</v>
      </c>
    </row>
    <row r="171" ht="30" customHeight="true" spans="1:13">
      <c r="A171" s="7">
        <v>30</v>
      </c>
      <c r="B171" s="82" t="s">
        <v>264</v>
      </c>
      <c r="C171" s="82"/>
      <c r="D171" s="82"/>
      <c r="E171" s="82"/>
      <c r="F171" s="89"/>
      <c r="G171" s="21">
        <v>20</v>
      </c>
      <c r="H171" s="23"/>
      <c r="I171" s="10"/>
      <c r="J171" s="43"/>
      <c r="K171" s="10"/>
      <c r="L171" s="54">
        <v>20</v>
      </c>
      <c r="M171" s="54" t="s">
        <v>18</v>
      </c>
    </row>
    <row r="172" ht="30" customHeight="true" spans="1:13">
      <c r="A172" s="7">
        <v>31</v>
      </c>
      <c r="B172" s="82" t="s">
        <v>265</v>
      </c>
      <c r="C172" s="82"/>
      <c r="D172" s="82"/>
      <c r="E172" s="82"/>
      <c r="F172" s="89"/>
      <c r="G172" s="21">
        <v>30</v>
      </c>
      <c r="H172" s="23"/>
      <c r="I172" s="10"/>
      <c r="J172" s="43"/>
      <c r="K172" s="10"/>
      <c r="L172" s="54">
        <v>30</v>
      </c>
      <c r="M172" s="54" t="s">
        <v>18</v>
      </c>
    </row>
    <row r="173" ht="30" customHeight="true" spans="1:13">
      <c r="A173" s="7">
        <v>32</v>
      </c>
      <c r="B173" s="82" t="s">
        <v>266</v>
      </c>
      <c r="C173" s="82"/>
      <c r="D173" s="82"/>
      <c r="E173" s="82"/>
      <c r="F173" s="89"/>
      <c r="G173" s="21">
        <v>20</v>
      </c>
      <c r="H173" s="23"/>
      <c r="I173" s="10"/>
      <c r="J173" s="43"/>
      <c r="K173" s="10"/>
      <c r="L173" s="54">
        <v>20</v>
      </c>
      <c r="M173" s="54" t="s">
        <v>18</v>
      </c>
    </row>
    <row r="174" ht="30" customHeight="true" spans="1:13">
      <c r="A174" s="81">
        <v>33</v>
      </c>
      <c r="B174" s="7" t="s">
        <v>267</v>
      </c>
      <c r="C174" s="7"/>
      <c r="D174" s="7"/>
      <c r="E174" s="7"/>
      <c r="F174" s="7"/>
      <c r="G174" s="21">
        <v>50</v>
      </c>
      <c r="H174" s="23"/>
      <c r="I174" s="10"/>
      <c r="J174" s="43"/>
      <c r="K174" s="10"/>
      <c r="L174" s="54">
        <v>50</v>
      </c>
      <c r="M174" s="54" t="s">
        <v>18</v>
      </c>
    </row>
    <row r="175" ht="30" customHeight="true" spans="1:13">
      <c r="A175" s="81">
        <v>34</v>
      </c>
      <c r="B175" s="7" t="s">
        <v>268</v>
      </c>
      <c r="C175" s="7"/>
      <c r="D175" s="7"/>
      <c r="E175" s="7"/>
      <c r="F175" s="7"/>
      <c r="G175" s="21">
        <v>50</v>
      </c>
      <c r="H175" s="23"/>
      <c r="I175" s="10"/>
      <c r="J175" s="43"/>
      <c r="K175" s="10"/>
      <c r="L175" s="54">
        <v>50</v>
      </c>
      <c r="M175" s="54" t="s">
        <v>18</v>
      </c>
    </row>
    <row r="176" ht="30" customHeight="true" spans="1:13">
      <c r="A176" s="7">
        <v>35</v>
      </c>
      <c r="B176" s="82" t="s">
        <v>269</v>
      </c>
      <c r="C176" s="82"/>
      <c r="D176" s="82"/>
      <c r="E176" s="82"/>
      <c r="F176" s="89"/>
      <c r="G176" s="21">
        <f>SUM(G168:G175)</f>
        <v>580</v>
      </c>
      <c r="H176" s="23"/>
      <c r="I176" s="10"/>
      <c r="J176" s="43"/>
      <c r="K176" s="10"/>
      <c r="L176" s="54">
        <f>SUM(L168:L175)</f>
        <v>580</v>
      </c>
      <c r="M176" s="54"/>
    </row>
    <row r="177" ht="36" customHeight="true" spans="1:13">
      <c r="A177" s="81" t="s">
        <v>270</v>
      </c>
      <c r="B177" s="82"/>
      <c r="C177" s="82"/>
      <c r="D177" s="82"/>
      <c r="E177" s="82"/>
      <c r="F177" s="89"/>
      <c r="G177" s="6">
        <f>G167+G176</f>
        <v>2674</v>
      </c>
      <c r="H177" s="6">
        <f>SUM(H167:H175)</f>
        <v>564</v>
      </c>
      <c r="I177" s="6">
        <f>SUM(I167:I175)</f>
        <v>595</v>
      </c>
      <c r="J177" s="6">
        <f>SUM(J167:J175)</f>
        <v>416</v>
      </c>
      <c r="K177" s="6">
        <f>SUM(K167:K175)</f>
        <v>519</v>
      </c>
      <c r="L177" s="6">
        <f>SUM(L167:L175)</f>
        <v>2674</v>
      </c>
      <c r="M177" s="96"/>
    </row>
    <row r="178" spans="1:13">
      <c r="A178" s="85" t="s">
        <v>271</v>
      </c>
      <c r="B178" s="86" t="s">
        <v>272</v>
      </c>
      <c r="C178" s="86"/>
      <c r="D178" s="87"/>
      <c r="E178" s="87"/>
      <c r="F178" s="86"/>
      <c r="G178" s="86"/>
      <c r="H178" s="86"/>
      <c r="I178" s="87"/>
      <c r="J178" s="87"/>
      <c r="K178" s="87"/>
      <c r="L178" s="85"/>
      <c r="M178" s="85"/>
    </row>
    <row r="179" spans="1:13">
      <c r="A179" s="88" t="s">
        <v>273</v>
      </c>
      <c r="B179" s="88"/>
      <c r="C179" s="88"/>
      <c r="D179" s="88"/>
      <c r="E179" s="88"/>
      <c r="F179" s="88"/>
      <c r="G179" s="88"/>
      <c r="H179" s="88"/>
      <c r="I179" s="88"/>
      <c r="J179" s="88"/>
      <c r="K179" s="88"/>
      <c r="L179" s="88"/>
      <c r="M179" s="88"/>
    </row>
    <row r="180" spans="1:13">
      <c r="A180" s="85"/>
      <c r="B180" s="85"/>
      <c r="C180" s="85"/>
      <c r="D180" s="85"/>
      <c r="E180" s="85"/>
      <c r="F180" s="85"/>
      <c r="G180" s="85"/>
      <c r="H180" s="85"/>
      <c r="I180" s="85"/>
      <c r="J180" s="85"/>
      <c r="K180" s="85"/>
      <c r="L180" s="85"/>
      <c r="M180" s="85"/>
    </row>
    <row r="181" spans="1:13">
      <c r="A181" s="85"/>
      <c r="B181" s="85"/>
      <c r="C181" s="85"/>
      <c r="D181" s="85"/>
      <c r="E181" s="85"/>
      <c r="F181" s="85"/>
      <c r="G181" s="85"/>
      <c r="H181" s="85"/>
      <c r="I181" s="85"/>
      <c r="J181" s="85"/>
      <c r="K181" s="85"/>
      <c r="L181" s="85"/>
      <c r="M181" s="85"/>
    </row>
  </sheetData>
  <mergeCells count="211">
    <mergeCell ref="A2:D2"/>
    <mergeCell ref="A3:M3"/>
    <mergeCell ref="B167:F167"/>
    <mergeCell ref="B168:F168"/>
    <mergeCell ref="B169:F169"/>
    <mergeCell ref="B170:F170"/>
    <mergeCell ref="B171:F171"/>
    <mergeCell ref="B172:F172"/>
    <mergeCell ref="B173:F173"/>
    <mergeCell ref="B174:F174"/>
    <mergeCell ref="B175:F175"/>
    <mergeCell ref="B176:F176"/>
    <mergeCell ref="A177:F177"/>
    <mergeCell ref="A179:M179"/>
    <mergeCell ref="A5:A12"/>
    <mergeCell ref="A14:A22"/>
    <mergeCell ref="A27:A28"/>
    <mergeCell ref="A30:A33"/>
    <mergeCell ref="A35:A41"/>
    <mergeCell ref="A43:A45"/>
    <mergeCell ref="A47:A49"/>
    <mergeCell ref="A51:A52"/>
    <mergeCell ref="A54:A61"/>
    <mergeCell ref="A66:A72"/>
    <mergeCell ref="A74:A75"/>
    <mergeCell ref="A76:A78"/>
    <mergeCell ref="A79:A82"/>
    <mergeCell ref="A85:A98"/>
    <mergeCell ref="A100:A161"/>
    <mergeCell ref="A163:A164"/>
    <mergeCell ref="B5:B12"/>
    <mergeCell ref="B14:B22"/>
    <mergeCell ref="B24:B28"/>
    <mergeCell ref="B30:B33"/>
    <mergeCell ref="B35:B41"/>
    <mergeCell ref="B43:B45"/>
    <mergeCell ref="B47:B49"/>
    <mergeCell ref="B51:B52"/>
    <mergeCell ref="B54:B61"/>
    <mergeCell ref="B66:B72"/>
    <mergeCell ref="B74:B75"/>
    <mergeCell ref="B76:B78"/>
    <mergeCell ref="B79:B82"/>
    <mergeCell ref="B85:B98"/>
    <mergeCell ref="B100:B161"/>
    <mergeCell ref="B163:B164"/>
    <mergeCell ref="C6:C12"/>
    <mergeCell ref="C14:C20"/>
    <mergeCell ref="C27:C28"/>
    <mergeCell ref="C31:C33"/>
    <mergeCell ref="C35:C41"/>
    <mergeCell ref="C43:C45"/>
    <mergeCell ref="C47:C49"/>
    <mergeCell ref="C51:C52"/>
    <mergeCell ref="C55:C57"/>
    <mergeCell ref="C58:C61"/>
    <mergeCell ref="C66:C72"/>
    <mergeCell ref="C74:C75"/>
    <mergeCell ref="C76:C77"/>
    <mergeCell ref="C79:C82"/>
    <mergeCell ref="C85:C86"/>
    <mergeCell ref="C87:C88"/>
    <mergeCell ref="C93:C96"/>
    <mergeCell ref="C97:C98"/>
    <mergeCell ref="C100:C115"/>
    <mergeCell ref="C116:C135"/>
    <mergeCell ref="C136:C141"/>
    <mergeCell ref="C142:C159"/>
    <mergeCell ref="C160:C161"/>
    <mergeCell ref="C163:C164"/>
    <mergeCell ref="D6:D8"/>
    <mergeCell ref="D9:D12"/>
    <mergeCell ref="D14:D19"/>
    <mergeCell ref="D27:D28"/>
    <mergeCell ref="D35:D37"/>
    <mergeCell ref="D39:D40"/>
    <mergeCell ref="D47:D49"/>
    <mergeCell ref="D51:D52"/>
    <mergeCell ref="D59:D60"/>
    <mergeCell ref="D66:D67"/>
    <mergeCell ref="D68:D70"/>
    <mergeCell ref="D74:D75"/>
    <mergeCell ref="D80:D81"/>
    <mergeCell ref="D85:D86"/>
    <mergeCell ref="D87:D88"/>
    <mergeCell ref="D93:D96"/>
    <mergeCell ref="D97:D98"/>
    <mergeCell ref="D100:D103"/>
    <mergeCell ref="D104:D106"/>
    <mergeCell ref="D107:D113"/>
    <mergeCell ref="D114:D115"/>
    <mergeCell ref="D120:D124"/>
    <mergeCell ref="D125:D128"/>
    <mergeCell ref="D130:D131"/>
    <mergeCell ref="D132:D134"/>
    <mergeCell ref="D136:D138"/>
    <mergeCell ref="D139:D141"/>
    <mergeCell ref="D142:D143"/>
    <mergeCell ref="D144:D146"/>
    <mergeCell ref="D147:D150"/>
    <mergeCell ref="D151:D153"/>
    <mergeCell ref="D154:D157"/>
    <mergeCell ref="D158:D159"/>
    <mergeCell ref="D160:D161"/>
    <mergeCell ref="F35:F37"/>
    <mergeCell ref="F39:F40"/>
    <mergeCell ref="F66:F67"/>
    <mergeCell ref="F68:F70"/>
    <mergeCell ref="G6:G8"/>
    <mergeCell ref="G9:G12"/>
    <mergeCell ref="G14:G22"/>
    <mergeCell ref="G24:G26"/>
    <mergeCell ref="G35:G37"/>
    <mergeCell ref="G47:G49"/>
    <mergeCell ref="G58:G61"/>
    <mergeCell ref="G66:G71"/>
    <mergeCell ref="G74:G75"/>
    <mergeCell ref="G76:G78"/>
    <mergeCell ref="G100:G115"/>
    <mergeCell ref="G116:G135"/>
    <mergeCell ref="G136:G141"/>
    <mergeCell ref="G142:G159"/>
    <mergeCell ref="G160:G161"/>
    <mergeCell ref="H6:H8"/>
    <mergeCell ref="H9:H12"/>
    <mergeCell ref="H14:H19"/>
    <mergeCell ref="H24:H26"/>
    <mergeCell ref="H35:H37"/>
    <mergeCell ref="H47:H49"/>
    <mergeCell ref="H58:H61"/>
    <mergeCell ref="H66:H71"/>
    <mergeCell ref="H74:H75"/>
    <mergeCell ref="H76:H78"/>
    <mergeCell ref="H100:H115"/>
    <mergeCell ref="H116:H135"/>
    <mergeCell ref="H136:H141"/>
    <mergeCell ref="H142:H159"/>
    <mergeCell ref="H160:H161"/>
    <mergeCell ref="I6:I8"/>
    <mergeCell ref="I9:I12"/>
    <mergeCell ref="I14:I19"/>
    <mergeCell ref="I24:I26"/>
    <mergeCell ref="I35:I37"/>
    <mergeCell ref="I47:I49"/>
    <mergeCell ref="I58:I61"/>
    <mergeCell ref="I66:I71"/>
    <mergeCell ref="I74:I75"/>
    <mergeCell ref="I76:I78"/>
    <mergeCell ref="I100:I115"/>
    <mergeCell ref="I116:I135"/>
    <mergeCell ref="I136:I141"/>
    <mergeCell ref="I142:I159"/>
    <mergeCell ref="I160:I161"/>
    <mergeCell ref="J6:J8"/>
    <mergeCell ref="J9:J12"/>
    <mergeCell ref="J14:J19"/>
    <mergeCell ref="J24:J26"/>
    <mergeCell ref="J35:J37"/>
    <mergeCell ref="J47:J49"/>
    <mergeCell ref="J58:J61"/>
    <mergeCell ref="J66:J71"/>
    <mergeCell ref="J74:J75"/>
    <mergeCell ref="J76:J78"/>
    <mergeCell ref="J100:J115"/>
    <mergeCell ref="J116:J135"/>
    <mergeCell ref="J136:J141"/>
    <mergeCell ref="J142:J159"/>
    <mergeCell ref="J160:J161"/>
    <mergeCell ref="K6:K8"/>
    <mergeCell ref="K9:K12"/>
    <mergeCell ref="K14:K19"/>
    <mergeCell ref="K24:K26"/>
    <mergeCell ref="K35:K37"/>
    <mergeCell ref="K47:K49"/>
    <mergeCell ref="K58:K61"/>
    <mergeCell ref="K66:K71"/>
    <mergeCell ref="K74:K75"/>
    <mergeCell ref="K76:K78"/>
    <mergeCell ref="K100:K115"/>
    <mergeCell ref="K116:K135"/>
    <mergeCell ref="K136:K141"/>
    <mergeCell ref="K142:K159"/>
    <mergeCell ref="K160:K161"/>
    <mergeCell ref="L6:L8"/>
    <mergeCell ref="L9:L12"/>
    <mergeCell ref="L14:L19"/>
    <mergeCell ref="L24:L26"/>
    <mergeCell ref="L35:L37"/>
    <mergeCell ref="L47:L49"/>
    <mergeCell ref="L58:L61"/>
    <mergeCell ref="L66:L71"/>
    <mergeCell ref="L74:L75"/>
    <mergeCell ref="L76:L78"/>
    <mergeCell ref="L100:L115"/>
    <mergeCell ref="L116:L135"/>
    <mergeCell ref="L136:L141"/>
    <mergeCell ref="L142:L159"/>
    <mergeCell ref="L160:L161"/>
    <mergeCell ref="M5:M12"/>
    <mergeCell ref="M14:M22"/>
    <mergeCell ref="M24:M33"/>
    <mergeCell ref="M35:M40"/>
    <mergeCell ref="M43:M45"/>
    <mergeCell ref="M47:M49"/>
    <mergeCell ref="M51:M52"/>
    <mergeCell ref="M54:M61"/>
    <mergeCell ref="M66:M72"/>
    <mergeCell ref="M74:M75"/>
    <mergeCell ref="M76:M78"/>
    <mergeCell ref="M79:M82"/>
    <mergeCell ref="M84:M165"/>
  </mergeCells>
  <conditionalFormatting sqref="E18">
    <cfRule type="duplicateValues" dxfId="0" priority="1"/>
  </conditionalFormatting>
  <pageMargins left="0.236111111111111" right="0.275" top="0.432638888888889" bottom="0.354166666666667" header="0.275" footer="0.297916666666667"/>
  <pageSetup paperSize="9" scale="8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170"/>
  <sheetViews>
    <sheetView tabSelected="1" topLeftCell="A129" workbookViewId="0">
      <selection activeCell="M156" sqref="M156"/>
    </sheetView>
  </sheetViews>
  <sheetFormatPr defaultColWidth="9" defaultRowHeight="13.5"/>
  <cols>
    <col min="1" max="1" width="6.25" customWidth="true"/>
    <col min="7" max="7" width="6.125" customWidth="true"/>
    <col min="10" max="10" width="5.875" customWidth="true"/>
    <col min="12" max="12" width="7.125" customWidth="true"/>
    <col min="13" max="13" width="28.125" customWidth="true"/>
  </cols>
  <sheetData>
    <row r="2" ht="20.25" spans="1:11">
      <c r="A2" s="3" t="s">
        <v>0</v>
      </c>
      <c r="B2" s="3"/>
      <c r="C2" s="3"/>
      <c r="D2" s="4"/>
      <c r="E2" s="19"/>
      <c r="F2" s="20"/>
      <c r="G2" s="20"/>
      <c r="H2" s="20"/>
      <c r="I2" s="20"/>
      <c r="J2" s="20"/>
      <c r="K2" s="20"/>
    </row>
    <row r="3" ht="22.5" spans="1:13">
      <c r="A3" s="5" t="s">
        <v>1</v>
      </c>
      <c r="B3" s="5"/>
      <c r="C3" s="5"/>
      <c r="D3" s="5"/>
      <c r="E3" s="5"/>
      <c r="F3" s="5"/>
      <c r="G3" s="5"/>
      <c r="H3" s="5"/>
      <c r="I3" s="5"/>
      <c r="J3" s="5"/>
      <c r="K3" s="5"/>
      <c r="L3" s="5"/>
      <c r="M3" s="5"/>
    </row>
    <row r="4" ht="33" customHeight="true" spans="1:13">
      <c r="A4" s="6" t="s">
        <v>2</v>
      </c>
      <c r="B4" s="6" t="s">
        <v>3</v>
      </c>
      <c r="C4" s="6" t="s">
        <v>4</v>
      </c>
      <c r="D4" s="6" t="s">
        <v>5</v>
      </c>
      <c r="E4" s="6" t="s">
        <v>6</v>
      </c>
      <c r="F4" s="6" t="s">
        <v>7</v>
      </c>
      <c r="G4" s="21" t="s">
        <v>8</v>
      </c>
      <c r="H4" s="6" t="s">
        <v>9</v>
      </c>
      <c r="I4" s="6" t="s">
        <v>10</v>
      </c>
      <c r="J4" s="6" t="s">
        <v>11</v>
      </c>
      <c r="K4" s="6" t="s">
        <v>12</v>
      </c>
      <c r="L4" s="41" t="s">
        <v>13</v>
      </c>
      <c r="M4" s="41" t="s">
        <v>14</v>
      </c>
    </row>
    <row r="5" ht="27" customHeight="true" spans="1:13">
      <c r="A5" s="7">
        <v>1</v>
      </c>
      <c r="B5" s="8" t="s">
        <v>15</v>
      </c>
      <c r="C5" s="7" t="s">
        <v>16</v>
      </c>
      <c r="D5" s="7" t="s">
        <v>16</v>
      </c>
      <c r="E5" s="7" t="s">
        <v>16</v>
      </c>
      <c r="F5" s="7" t="s">
        <v>17</v>
      </c>
      <c r="G5" s="22">
        <f t="shared" ref="G5:G9" si="0">H5+I5+J5+K5</f>
        <v>55</v>
      </c>
      <c r="H5" s="23">
        <v>13</v>
      </c>
      <c r="I5" s="42">
        <v>15</v>
      </c>
      <c r="J5" s="43">
        <v>13</v>
      </c>
      <c r="K5" s="10">
        <v>14</v>
      </c>
      <c r="L5" s="44">
        <f t="shared" ref="L5:L9" si="1">SUM(H5:K5)</f>
        <v>55</v>
      </c>
      <c r="M5" s="46" t="s">
        <v>18</v>
      </c>
    </row>
    <row r="6" ht="38.25" spans="1:13">
      <c r="A6" s="7"/>
      <c r="B6" s="9"/>
      <c r="C6" s="10" t="s">
        <v>19</v>
      </c>
      <c r="D6" s="10" t="s">
        <v>20</v>
      </c>
      <c r="E6" s="10" t="s">
        <v>21</v>
      </c>
      <c r="F6" s="10" t="s">
        <v>17</v>
      </c>
      <c r="G6" s="24">
        <f t="shared" si="0"/>
        <v>12</v>
      </c>
      <c r="H6" s="25">
        <v>3</v>
      </c>
      <c r="I6" s="45">
        <v>4</v>
      </c>
      <c r="J6" s="25">
        <v>2</v>
      </c>
      <c r="K6" s="45">
        <v>3</v>
      </c>
      <c r="L6" s="46">
        <f t="shared" si="1"/>
        <v>12</v>
      </c>
      <c r="M6" s="48"/>
    </row>
    <row r="7" spans="1:13">
      <c r="A7" s="7"/>
      <c r="B7" s="9"/>
      <c r="C7" s="10"/>
      <c r="D7" s="10"/>
      <c r="E7" s="10" t="s">
        <v>22</v>
      </c>
      <c r="F7" s="10" t="s">
        <v>17</v>
      </c>
      <c r="G7" s="26"/>
      <c r="H7" s="27"/>
      <c r="I7" s="47"/>
      <c r="J7" s="27"/>
      <c r="K7" s="47"/>
      <c r="L7" s="48"/>
      <c r="M7" s="48"/>
    </row>
    <row r="8" ht="25.5" spans="1:13">
      <c r="A8" s="7"/>
      <c r="B8" s="9"/>
      <c r="C8" s="10"/>
      <c r="D8" s="10"/>
      <c r="E8" s="10" t="s">
        <v>23</v>
      </c>
      <c r="F8" s="10" t="s">
        <v>17</v>
      </c>
      <c r="G8" s="28"/>
      <c r="H8" s="29"/>
      <c r="I8" s="49"/>
      <c r="J8" s="29"/>
      <c r="K8" s="49"/>
      <c r="L8" s="50"/>
      <c r="M8" s="48"/>
    </row>
    <row r="9" ht="25.5" spans="1:13">
      <c r="A9" s="7"/>
      <c r="B9" s="9"/>
      <c r="C9" s="10"/>
      <c r="D9" s="10" t="s">
        <v>24</v>
      </c>
      <c r="E9" s="10" t="s">
        <v>25</v>
      </c>
      <c r="F9" s="10" t="s">
        <v>17</v>
      </c>
      <c r="G9" s="24">
        <f t="shared" si="0"/>
        <v>13</v>
      </c>
      <c r="H9" s="25">
        <v>3</v>
      </c>
      <c r="I9" s="45">
        <v>5</v>
      </c>
      <c r="J9" s="25">
        <v>2</v>
      </c>
      <c r="K9" s="45">
        <v>3</v>
      </c>
      <c r="L9" s="46">
        <f t="shared" si="1"/>
        <v>13</v>
      </c>
      <c r="M9" s="48"/>
    </row>
    <row r="10" spans="1:13">
      <c r="A10" s="7"/>
      <c r="B10" s="9"/>
      <c r="C10" s="10"/>
      <c r="D10" s="10"/>
      <c r="E10" s="10" t="s">
        <v>26</v>
      </c>
      <c r="F10" s="10" t="s">
        <v>17</v>
      </c>
      <c r="G10" s="26"/>
      <c r="H10" s="27"/>
      <c r="I10" s="47"/>
      <c r="J10" s="27"/>
      <c r="K10" s="47"/>
      <c r="L10" s="48"/>
      <c r="M10" s="48"/>
    </row>
    <row r="11" spans="1:13">
      <c r="A11" s="7"/>
      <c r="B11" s="9"/>
      <c r="C11" s="10"/>
      <c r="D11" s="10"/>
      <c r="E11" s="10" t="s">
        <v>27</v>
      </c>
      <c r="F11" s="10" t="s">
        <v>17</v>
      </c>
      <c r="G11" s="26"/>
      <c r="H11" s="27"/>
      <c r="I11" s="47"/>
      <c r="J11" s="27"/>
      <c r="K11" s="47"/>
      <c r="L11" s="48"/>
      <c r="M11" s="48"/>
    </row>
    <row r="12" spans="1:13">
      <c r="A12" s="7"/>
      <c r="B12" s="11"/>
      <c r="C12" s="10"/>
      <c r="D12" s="10"/>
      <c r="E12" s="10" t="s">
        <v>28</v>
      </c>
      <c r="F12" s="10" t="s">
        <v>17</v>
      </c>
      <c r="G12" s="28"/>
      <c r="H12" s="29"/>
      <c r="I12" s="49"/>
      <c r="J12" s="29"/>
      <c r="K12" s="49"/>
      <c r="L12" s="50"/>
      <c r="M12" s="50"/>
    </row>
    <row r="13" spans="1:13">
      <c r="A13" s="8">
        <v>2</v>
      </c>
      <c r="B13" s="8" t="s">
        <v>29</v>
      </c>
      <c r="C13" s="7" t="s">
        <v>30</v>
      </c>
      <c r="D13" s="7" t="s">
        <v>31</v>
      </c>
      <c r="E13" s="7" t="s">
        <v>32</v>
      </c>
      <c r="F13" s="7" t="s">
        <v>33</v>
      </c>
      <c r="G13" s="24">
        <f>SUM(H13:K21)</f>
        <v>41</v>
      </c>
      <c r="H13" s="23">
        <v>5</v>
      </c>
      <c r="I13" s="42">
        <v>5</v>
      </c>
      <c r="J13" s="43">
        <v>3</v>
      </c>
      <c r="K13" s="10">
        <v>5</v>
      </c>
      <c r="L13" s="51">
        <f>SUM(H13:K13)</f>
        <v>18</v>
      </c>
      <c r="M13" s="48" t="s">
        <v>34</v>
      </c>
    </row>
    <row r="14" spans="1:13">
      <c r="A14" s="9"/>
      <c r="B14" s="9"/>
      <c r="C14" s="7"/>
      <c r="D14" s="7"/>
      <c r="E14" s="7" t="s">
        <v>35</v>
      </c>
      <c r="F14" s="7" t="s">
        <v>33</v>
      </c>
      <c r="G14" s="26"/>
      <c r="H14" s="23"/>
      <c r="I14" s="42"/>
      <c r="J14" s="43"/>
      <c r="K14" s="10"/>
      <c r="L14" s="52"/>
      <c r="M14" s="48"/>
    </row>
    <row r="15" spans="1:13">
      <c r="A15" s="9"/>
      <c r="B15" s="9"/>
      <c r="C15" s="7"/>
      <c r="D15" s="7"/>
      <c r="E15" s="7" t="s">
        <v>36</v>
      </c>
      <c r="F15" s="7" t="s">
        <v>33</v>
      </c>
      <c r="G15" s="26"/>
      <c r="H15" s="23"/>
      <c r="I15" s="42"/>
      <c r="J15" s="43"/>
      <c r="K15" s="10"/>
      <c r="L15" s="52"/>
      <c r="M15" s="48"/>
    </row>
    <row r="16" ht="25.5" spans="1:13">
      <c r="A16" s="9"/>
      <c r="B16" s="9"/>
      <c r="C16" s="7"/>
      <c r="D16" s="7"/>
      <c r="E16" s="7" t="s">
        <v>37</v>
      </c>
      <c r="F16" s="7" t="s">
        <v>33</v>
      </c>
      <c r="G16" s="26"/>
      <c r="H16" s="23"/>
      <c r="I16" s="42"/>
      <c r="J16" s="43"/>
      <c r="K16" s="10"/>
      <c r="L16" s="52"/>
      <c r="M16" s="48"/>
    </row>
    <row r="17" ht="25.5" spans="1:13">
      <c r="A17" s="9"/>
      <c r="B17" s="9"/>
      <c r="C17" s="7"/>
      <c r="D17" s="7"/>
      <c r="E17" s="30" t="s">
        <v>38</v>
      </c>
      <c r="F17" s="30" t="s">
        <v>33</v>
      </c>
      <c r="G17" s="26"/>
      <c r="H17" s="23"/>
      <c r="I17" s="42"/>
      <c r="J17" s="43"/>
      <c r="K17" s="10"/>
      <c r="L17" s="52"/>
      <c r="M17" s="48"/>
    </row>
    <row r="18" ht="51" spans="1:13">
      <c r="A18" s="9"/>
      <c r="B18" s="9"/>
      <c r="C18" s="7"/>
      <c r="D18" s="7"/>
      <c r="E18" s="7" t="s">
        <v>39</v>
      </c>
      <c r="F18" s="7" t="s">
        <v>33</v>
      </c>
      <c r="G18" s="26"/>
      <c r="H18" s="23"/>
      <c r="I18" s="42"/>
      <c r="J18" s="43"/>
      <c r="K18" s="10"/>
      <c r="L18" s="53"/>
      <c r="M18" s="48"/>
    </row>
    <row r="19" ht="38.25" spans="1:13">
      <c r="A19" s="9"/>
      <c r="B19" s="9"/>
      <c r="C19" s="7"/>
      <c r="D19" s="7" t="s">
        <v>40</v>
      </c>
      <c r="E19" s="7" t="s">
        <v>41</v>
      </c>
      <c r="F19" s="7" t="s">
        <v>33</v>
      </c>
      <c r="G19" s="26"/>
      <c r="H19" s="23">
        <v>2</v>
      </c>
      <c r="I19" s="10">
        <v>2</v>
      </c>
      <c r="J19" s="43">
        <v>2</v>
      </c>
      <c r="K19" s="10">
        <v>2</v>
      </c>
      <c r="L19" s="54">
        <f t="shared" ref="L19:L21" si="2">SUM(H19:K19)</f>
        <v>8</v>
      </c>
      <c r="M19" s="48"/>
    </row>
    <row r="20" ht="25.5" spans="1:13">
      <c r="A20" s="9"/>
      <c r="B20" s="9"/>
      <c r="C20" s="7" t="s">
        <v>42</v>
      </c>
      <c r="D20" s="7" t="s">
        <v>42</v>
      </c>
      <c r="E20" s="7" t="s">
        <v>42</v>
      </c>
      <c r="F20" s="7" t="s">
        <v>33</v>
      </c>
      <c r="G20" s="26"/>
      <c r="H20" s="23">
        <v>4</v>
      </c>
      <c r="I20" s="10">
        <v>4</v>
      </c>
      <c r="J20" s="43">
        <v>3</v>
      </c>
      <c r="K20" s="10">
        <v>4</v>
      </c>
      <c r="L20" s="54">
        <f t="shared" si="2"/>
        <v>15</v>
      </c>
      <c r="M20" s="48"/>
    </row>
    <row r="21" ht="25.5" spans="1:13">
      <c r="A21" s="11"/>
      <c r="B21" s="11"/>
      <c r="C21" s="7" t="s">
        <v>43</v>
      </c>
      <c r="D21" s="7" t="s">
        <v>43</v>
      </c>
      <c r="E21" s="7" t="s">
        <v>43</v>
      </c>
      <c r="F21" s="7" t="s">
        <v>17</v>
      </c>
      <c r="G21" s="28"/>
      <c r="H21" s="23"/>
      <c r="I21" s="10"/>
      <c r="J21" s="43"/>
      <c r="K21" s="10"/>
      <c r="L21" s="54">
        <f t="shared" si="2"/>
        <v>0</v>
      </c>
      <c r="M21" s="50"/>
    </row>
    <row r="22" ht="42" customHeight="true" spans="1:13">
      <c r="A22" s="12"/>
      <c r="B22" s="13" t="s">
        <v>44</v>
      </c>
      <c r="C22" s="14" t="s">
        <v>45</v>
      </c>
      <c r="D22" s="14" t="s">
        <v>45</v>
      </c>
      <c r="E22" s="14" t="s">
        <v>45</v>
      </c>
      <c r="F22" s="14" t="s">
        <v>46</v>
      </c>
      <c r="G22" s="24">
        <f t="shared" ref="G22:G26" si="3">H22+I22+J22+K22</f>
        <v>32</v>
      </c>
      <c r="H22" s="31">
        <v>10</v>
      </c>
      <c r="I22" s="31">
        <v>11</v>
      </c>
      <c r="J22" s="31">
        <v>5</v>
      </c>
      <c r="K22" s="31">
        <v>6</v>
      </c>
      <c r="L22" s="55">
        <f t="shared" ref="L22:L26" si="4">SUM(H22:K22)</f>
        <v>32</v>
      </c>
      <c r="M22" s="63" t="s">
        <v>18</v>
      </c>
    </row>
    <row r="23" spans="1:13">
      <c r="A23" s="12"/>
      <c r="B23" s="15"/>
      <c r="C23" s="14" t="s">
        <v>47</v>
      </c>
      <c r="D23" s="14" t="s">
        <v>47</v>
      </c>
      <c r="E23" s="14" t="s">
        <v>47</v>
      </c>
      <c r="F23" s="14" t="s">
        <v>46</v>
      </c>
      <c r="G23" s="26"/>
      <c r="H23" s="32"/>
      <c r="I23" s="32"/>
      <c r="J23" s="32"/>
      <c r="K23" s="32"/>
      <c r="L23" s="56"/>
      <c r="M23" s="65"/>
    </row>
    <row r="24" spans="1:13">
      <c r="A24" s="12"/>
      <c r="B24" s="15"/>
      <c r="C24" s="14" t="s">
        <v>48</v>
      </c>
      <c r="D24" s="14" t="s">
        <v>48</v>
      </c>
      <c r="E24" s="14" t="s">
        <v>49</v>
      </c>
      <c r="F24" s="14" t="s">
        <v>46</v>
      </c>
      <c r="G24" s="28"/>
      <c r="H24" s="33"/>
      <c r="I24" s="33"/>
      <c r="J24" s="33"/>
      <c r="K24" s="33"/>
      <c r="L24" s="57"/>
      <c r="M24" s="65"/>
    </row>
    <row r="25" ht="38.25" spans="1:13">
      <c r="A25" s="12">
        <v>3</v>
      </c>
      <c r="B25" s="15"/>
      <c r="C25" s="14" t="s">
        <v>50</v>
      </c>
      <c r="D25" s="14" t="s">
        <v>50</v>
      </c>
      <c r="E25" s="14" t="s">
        <v>51</v>
      </c>
      <c r="F25" s="14" t="s">
        <v>17</v>
      </c>
      <c r="G25" s="22">
        <f t="shared" si="3"/>
        <v>12</v>
      </c>
      <c r="H25" s="34">
        <v>4</v>
      </c>
      <c r="I25" s="58">
        <v>3</v>
      </c>
      <c r="J25" s="59">
        <v>1</v>
      </c>
      <c r="K25" s="58">
        <v>4</v>
      </c>
      <c r="L25" s="60">
        <f t="shared" si="4"/>
        <v>12</v>
      </c>
      <c r="M25" s="65"/>
    </row>
    <row r="26" ht="25.5" spans="1:13">
      <c r="A26" s="12"/>
      <c r="B26" s="16"/>
      <c r="C26" s="14"/>
      <c r="D26" s="14"/>
      <c r="E26" s="14" t="s">
        <v>52</v>
      </c>
      <c r="F26" s="14" t="s">
        <v>17</v>
      </c>
      <c r="G26" s="22">
        <f t="shared" si="3"/>
        <v>11</v>
      </c>
      <c r="H26" s="34">
        <v>3</v>
      </c>
      <c r="I26" s="58">
        <v>3</v>
      </c>
      <c r="J26" s="59">
        <v>1</v>
      </c>
      <c r="K26" s="58">
        <v>4</v>
      </c>
      <c r="L26" s="60">
        <f t="shared" si="4"/>
        <v>11</v>
      </c>
      <c r="M26" s="65"/>
    </row>
    <row r="27" spans="1:13">
      <c r="A27" s="7">
        <v>4</v>
      </c>
      <c r="B27" s="7" t="s">
        <v>53</v>
      </c>
      <c r="C27" s="7" t="s">
        <v>54</v>
      </c>
      <c r="D27" s="7" t="s">
        <v>55</v>
      </c>
      <c r="E27" s="7" t="s">
        <v>55</v>
      </c>
      <c r="F27" s="7" t="s">
        <v>33</v>
      </c>
      <c r="G27" s="22">
        <f t="shared" ref="G27:G30" si="5">H27+I27+J27+K27</f>
        <v>0</v>
      </c>
      <c r="H27" s="23"/>
      <c r="I27" s="10"/>
      <c r="J27" s="61"/>
      <c r="K27" s="10"/>
      <c r="L27" s="54">
        <f t="shared" ref="L27:L30" si="6">SUM(H27:K27)</f>
        <v>0</v>
      </c>
      <c r="M27" s="65"/>
    </row>
    <row r="28" spans="1:13">
      <c r="A28" s="7"/>
      <c r="B28" s="7"/>
      <c r="C28" s="7" t="s">
        <v>56</v>
      </c>
      <c r="D28" s="7" t="s">
        <v>57</v>
      </c>
      <c r="E28" s="7" t="s">
        <v>57</v>
      </c>
      <c r="F28" s="7" t="s">
        <v>33</v>
      </c>
      <c r="G28" s="22">
        <f t="shared" si="5"/>
        <v>19</v>
      </c>
      <c r="H28" s="23">
        <v>5</v>
      </c>
      <c r="I28" s="10">
        <v>5</v>
      </c>
      <c r="J28" s="61">
        <v>4</v>
      </c>
      <c r="K28" s="10">
        <v>5</v>
      </c>
      <c r="L28" s="54">
        <f t="shared" si="6"/>
        <v>19</v>
      </c>
      <c r="M28" s="65"/>
    </row>
    <row r="29" spans="1:13">
      <c r="A29" s="7"/>
      <c r="B29" s="7"/>
      <c r="C29" s="7"/>
      <c r="D29" s="7" t="s">
        <v>58</v>
      </c>
      <c r="E29" s="7" t="s">
        <v>58</v>
      </c>
      <c r="F29" s="7" t="s">
        <v>33</v>
      </c>
      <c r="G29" s="22">
        <f t="shared" si="5"/>
        <v>11</v>
      </c>
      <c r="H29" s="23">
        <v>3</v>
      </c>
      <c r="I29" s="10">
        <v>3</v>
      </c>
      <c r="J29" s="61">
        <v>2</v>
      </c>
      <c r="K29" s="10">
        <v>3</v>
      </c>
      <c r="L29" s="54">
        <f t="shared" si="6"/>
        <v>11</v>
      </c>
      <c r="M29" s="65"/>
    </row>
    <row r="30" ht="25.5" spans="1:13">
      <c r="A30" s="7"/>
      <c r="B30" s="7"/>
      <c r="C30" s="7"/>
      <c r="D30" s="7" t="s">
        <v>59</v>
      </c>
      <c r="E30" s="7" t="s">
        <v>59</v>
      </c>
      <c r="F30" s="7" t="s">
        <v>33</v>
      </c>
      <c r="G30" s="22">
        <f t="shared" si="5"/>
        <v>0</v>
      </c>
      <c r="H30" s="23"/>
      <c r="I30" s="10"/>
      <c r="J30" s="61"/>
      <c r="K30" s="10"/>
      <c r="L30" s="54">
        <f t="shared" si="6"/>
        <v>0</v>
      </c>
      <c r="M30" s="67"/>
    </row>
    <row r="31" s="1" customFormat="true" spans="1:13">
      <c r="A31" s="17">
        <v>6</v>
      </c>
      <c r="B31" s="17" t="s">
        <v>60</v>
      </c>
      <c r="C31" s="17" t="s">
        <v>60</v>
      </c>
      <c r="D31" s="14" t="s">
        <v>61</v>
      </c>
      <c r="E31" s="14" t="s">
        <v>62</v>
      </c>
      <c r="F31" s="14" t="s">
        <v>33</v>
      </c>
      <c r="G31" s="24">
        <f t="shared" ref="G31:G37" si="7">H31+I31+J31+K31</f>
        <v>21</v>
      </c>
      <c r="H31" s="35">
        <v>6</v>
      </c>
      <c r="I31" s="35">
        <v>6</v>
      </c>
      <c r="J31" s="35">
        <v>4</v>
      </c>
      <c r="K31" s="35">
        <v>5</v>
      </c>
      <c r="L31" s="55">
        <f t="shared" ref="L31:L35" si="8">SUM(H31:K31)</f>
        <v>21</v>
      </c>
      <c r="M31" s="55" t="s">
        <v>34</v>
      </c>
    </row>
    <row r="32" s="1" customFormat="true" spans="1:13">
      <c r="A32" s="12"/>
      <c r="B32" s="12"/>
      <c r="C32" s="12"/>
      <c r="D32" s="14"/>
      <c r="E32" s="14" t="s">
        <v>63</v>
      </c>
      <c r="F32" s="14"/>
      <c r="G32" s="26"/>
      <c r="H32" s="36"/>
      <c r="I32" s="36"/>
      <c r="J32" s="36"/>
      <c r="K32" s="36"/>
      <c r="L32" s="56"/>
      <c r="M32" s="56"/>
    </row>
    <row r="33" s="1" customFormat="true" spans="1:13">
      <c r="A33" s="12"/>
      <c r="B33" s="12"/>
      <c r="C33" s="12"/>
      <c r="D33" s="14"/>
      <c r="E33" s="14" t="s">
        <v>64</v>
      </c>
      <c r="F33" s="14"/>
      <c r="G33" s="28"/>
      <c r="H33" s="37"/>
      <c r="I33" s="37"/>
      <c r="J33" s="37"/>
      <c r="K33" s="37"/>
      <c r="L33" s="57"/>
      <c r="M33" s="56"/>
    </row>
    <row r="34" ht="25.5" spans="1:13">
      <c r="A34" s="9"/>
      <c r="B34" s="9"/>
      <c r="C34" s="9"/>
      <c r="D34" s="7" t="s">
        <v>65</v>
      </c>
      <c r="E34" s="7" t="s">
        <v>65</v>
      </c>
      <c r="F34" s="7" t="s">
        <v>17</v>
      </c>
      <c r="G34" s="22">
        <f t="shared" si="7"/>
        <v>10</v>
      </c>
      <c r="H34" s="23">
        <v>2</v>
      </c>
      <c r="I34" s="10">
        <v>3</v>
      </c>
      <c r="J34" s="43">
        <v>2</v>
      </c>
      <c r="K34" s="10">
        <v>3</v>
      </c>
      <c r="L34" s="54">
        <f t="shared" si="8"/>
        <v>10</v>
      </c>
      <c r="M34" s="56"/>
    </row>
    <row r="35" spans="1:13">
      <c r="A35" s="9"/>
      <c r="B35" s="9"/>
      <c r="C35" s="9"/>
      <c r="D35" s="7" t="s">
        <v>66</v>
      </c>
      <c r="E35" s="7" t="s">
        <v>67</v>
      </c>
      <c r="F35" s="7" t="s">
        <v>17</v>
      </c>
      <c r="G35" s="22">
        <f t="shared" si="7"/>
        <v>6</v>
      </c>
      <c r="H35" s="23">
        <v>2</v>
      </c>
      <c r="I35" s="10">
        <v>1</v>
      </c>
      <c r="J35" s="43">
        <v>1</v>
      </c>
      <c r="K35" s="10">
        <v>2</v>
      </c>
      <c r="L35" s="54">
        <f t="shared" si="8"/>
        <v>6</v>
      </c>
      <c r="M35" s="56"/>
    </row>
    <row r="36" ht="51" spans="1:13">
      <c r="A36" s="9"/>
      <c r="B36" s="9"/>
      <c r="C36" s="9"/>
      <c r="D36" s="7"/>
      <c r="E36" s="7" t="s">
        <v>68</v>
      </c>
      <c r="F36" s="7"/>
      <c r="G36" s="22">
        <f t="shared" si="7"/>
        <v>0</v>
      </c>
      <c r="H36" s="23"/>
      <c r="I36" s="10"/>
      <c r="J36" s="43"/>
      <c r="K36" s="10"/>
      <c r="L36" s="54"/>
      <c r="M36" s="57"/>
    </row>
    <row r="37" ht="26" customHeight="true" spans="1:13">
      <c r="A37" s="11"/>
      <c r="B37" s="11"/>
      <c r="C37" s="11"/>
      <c r="D37" s="7" t="s">
        <v>69</v>
      </c>
      <c r="E37" s="7" t="s">
        <v>69</v>
      </c>
      <c r="F37" s="7" t="s">
        <v>17</v>
      </c>
      <c r="G37" s="22">
        <f t="shared" si="7"/>
        <v>40</v>
      </c>
      <c r="H37" s="23">
        <v>10</v>
      </c>
      <c r="I37" s="42">
        <v>10</v>
      </c>
      <c r="J37" s="43">
        <v>10</v>
      </c>
      <c r="K37" s="10">
        <v>10</v>
      </c>
      <c r="L37" s="54">
        <f>SUM(H37:K37)</f>
        <v>40</v>
      </c>
      <c r="M37" s="54" t="s">
        <v>70</v>
      </c>
    </row>
    <row r="38" ht="63.75" spans="1:13">
      <c r="A38" s="7">
        <v>7</v>
      </c>
      <c r="B38" s="7" t="s">
        <v>71</v>
      </c>
      <c r="C38" s="7" t="s">
        <v>71</v>
      </c>
      <c r="D38" s="7" t="s">
        <v>72</v>
      </c>
      <c r="E38" s="7" t="s">
        <v>73</v>
      </c>
      <c r="F38" s="7" t="s">
        <v>17</v>
      </c>
      <c r="G38" s="22">
        <f t="shared" ref="G38:G40" si="9">H38+I38+J38+K38</f>
        <v>18</v>
      </c>
      <c r="H38" s="23">
        <v>4</v>
      </c>
      <c r="I38" s="42">
        <v>5</v>
      </c>
      <c r="J38" s="43">
        <v>4</v>
      </c>
      <c r="K38" s="10">
        <v>5</v>
      </c>
      <c r="L38" s="54">
        <f>SUM(H38:K38)</f>
        <v>18</v>
      </c>
      <c r="M38" s="63" t="s">
        <v>34</v>
      </c>
    </row>
    <row r="39" ht="26" customHeight="true" spans="1:13">
      <c r="A39" s="7"/>
      <c r="B39" s="7"/>
      <c r="C39" s="7"/>
      <c r="D39" s="7" t="s">
        <v>74</v>
      </c>
      <c r="E39" s="7" t="s">
        <v>74</v>
      </c>
      <c r="F39" s="7" t="s">
        <v>17</v>
      </c>
      <c r="G39" s="22">
        <f t="shared" si="9"/>
        <v>14</v>
      </c>
      <c r="H39" s="23">
        <v>3</v>
      </c>
      <c r="I39" s="10">
        <v>3</v>
      </c>
      <c r="J39" s="43">
        <v>3</v>
      </c>
      <c r="K39" s="10">
        <v>5</v>
      </c>
      <c r="L39" s="54">
        <f>SUM(H39:K39)</f>
        <v>14</v>
      </c>
      <c r="M39" s="65"/>
    </row>
    <row r="40" ht="63.75" spans="1:13">
      <c r="A40" s="7"/>
      <c r="B40" s="7"/>
      <c r="C40" s="7"/>
      <c r="D40" s="7" t="s">
        <v>75</v>
      </c>
      <c r="E40" s="7" t="s">
        <v>76</v>
      </c>
      <c r="F40" s="7" t="s">
        <v>17</v>
      </c>
      <c r="G40" s="22">
        <f t="shared" si="9"/>
        <v>17</v>
      </c>
      <c r="H40" s="23">
        <v>3</v>
      </c>
      <c r="I40" s="10">
        <v>5</v>
      </c>
      <c r="J40" s="43">
        <v>3</v>
      </c>
      <c r="K40" s="10">
        <v>6</v>
      </c>
      <c r="L40" s="54">
        <f>SUM(H40:K40)</f>
        <v>17</v>
      </c>
      <c r="M40" s="67"/>
    </row>
    <row r="41" spans="1:13">
      <c r="A41" s="7">
        <v>8</v>
      </c>
      <c r="B41" s="7" t="s">
        <v>77</v>
      </c>
      <c r="C41" s="7" t="s">
        <v>77</v>
      </c>
      <c r="D41" s="7" t="s">
        <v>78</v>
      </c>
      <c r="E41" s="7" t="s">
        <v>79</v>
      </c>
      <c r="F41" s="7" t="s">
        <v>17</v>
      </c>
      <c r="G41" s="24">
        <f t="shared" ref="G41:G52" si="10">H41+I41+J41+K41</f>
        <v>7</v>
      </c>
      <c r="H41" s="38">
        <v>2</v>
      </c>
      <c r="I41" s="45">
        <v>2</v>
      </c>
      <c r="J41" s="62">
        <v>1</v>
      </c>
      <c r="K41" s="45">
        <v>2</v>
      </c>
      <c r="L41" s="63">
        <f t="shared" ref="L41:L49" si="11">SUM(H41:K41)</f>
        <v>7</v>
      </c>
      <c r="M41" s="63" t="s">
        <v>18</v>
      </c>
    </row>
    <row r="42" spans="1:13">
      <c r="A42" s="7"/>
      <c r="B42" s="7"/>
      <c r="C42" s="7"/>
      <c r="D42" s="7"/>
      <c r="E42" s="7" t="s">
        <v>80</v>
      </c>
      <c r="F42" s="7" t="s">
        <v>17</v>
      </c>
      <c r="G42" s="26"/>
      <c r="H42" s="39"/>
      <c r="I42" s="47"/>
      <c r="J42" s="64"/>
      <c r="K42" s="47"/>
      <c r="L42" s="65"/>
      <c r="M42" s="65"/>
    </row>
    <row r="43" spans="1:13">
      <c r="A43" s="7"/>
      <c r="B43" s="7"/>
      <c r="C43" s="7"/>
      <c r="D43" s="7"/>
      <c r="E43" s="7" t="s">
        <v>81</v>
      </c>
      <c r="F43" s="7" t="s">
        <v>17</v>
      </c>
      <c r="G43" s="28"/>
      <c r="H43" s="40"/>
      <c r="I43" s="49"/>
      <c r="J43" s="66"/>
      <c r="K43" s="49"/>
      <c r="L43" s="67"/>
      <c r="M43" s="67"/>
    </row>
    <row r="44" ht="63.75" spans="1:13">
      <c r="A44" s="7">
        <v>9</v>
      </c>
      <c r="B44" s="7" t="s">
        <v>82</v>
      </c>
      <c r="C44" s="7" t="s">
        <v>82</v>
      </c>
      <c r="D44" s="7" t="s">
        <v>82</v>
      </c>
      <c r="E44" s="7" t="s">
        <v>83</v>
      </c>
      <c r="F44" s="7" t="s">
        <v>17</v>
      </c>
      <c r="G44" s="22">
        <f t="shared" si="10"/>
        <v>16</v>
      </c>
      <c r="H44" s="23">
        <v>4</v>
      </c>
      <c r="I44" s="10">
        <v>4</v>
      </c>
      <c r="J44" s="43">
        <v>4</v>
      </c>
      <c r="K44" s="10">
        <v>4</v>
      </c>
      <c r="L44" s="54">
        <f t="shared" si="11"/>
        <v>16</v>
      </c>
      <c r="M44" s="54" t="s">
        <v>18</v>
      </c>
    </row>
    <row r="45" ht="38.25" spans="1:13">
      <c r="A45" s="7">
        <v>10</v>
      </c>
      <c r="B45" s="7" t="s">
        <v>84</v>
      </c>
      <c r="C45" s="7" t="s">
        <v>85</v>
      </c>
      <c r="D45" s="7" t="s">
        <v>85</v>
      </c>
      <c r="E45" s="7" t="s">
        <v>86</v>
      </c>
      <c r="F45" s="7" t="s">
        <v>17</v>
      </c>
      <c r="G45" s="22">
        <f t="shared" si="10"/>
        <v>6</v>
      </c>
      <c r="H45" s="23">
        <v>1</v>
      </c>
      <c r="I45" s="10">
        <v>2</v>
      </c>
      <c r="J45" s="43">
        <v>1</v>
      </c>
      <c r="K45" s="10">
        <v>2</v>
      </c>
      <c r="L45" s="44">
        <f t="shared" si="11"/>
        <v>6</v>
      </c>
      <c r="M45" s="68" t="s">
        <v>34</v>
      </c>
    </row>
    <row r="46" ht="25.5" spans="1:13">
      <c r="A46" s="7"/>
      <c r="B46" s="7"/>
      <c r="C46" s="7"/>
      <c r="D46" s="7"/>
      <c r="E46" s="7" t="s">
        <v>87</v>
      </c>
      <c r="F46" s="7" t="s">
        <v>17</v>
      </c>
      <c r="G46" s="22">
        <f t="shared" si="10"/>
        <v>4</v>
      </c>
      <c r="H46" s="23">
        <v>1</v>
      </c>
      <c r="I46" s="10">
        <v>1</v>
      </c>
      <c r="J46" s="43">
        <v>1</v>
      </c>
      <c r="K46" s="10">
        <v>1</v>
      </c>
      <c r="L46" s="44">
        <f t="shared" si="11"/>
        <v>4</v>
      </c>
      <c r="M46" s="68"/>
    </row>
    <row r="47" ht="51" spans="1:13">
      <c r="A47" s="7">
        <v>11</v>
      </c>
      <c r="B47" s="7" t="s">
        <v>88</v>
      </c>
      <c r="C47" s="7" t="s">
        <v>88</v>
      </c>
      <c r="D47" s="7" t="s">
        <v>89</v>
      </c>
      <c r="E47" s="7" t="s">
        <v>90</v>
      </c>
      <c r="F47" s="7" t="s">
        <v>17</v>
      </c>
      <c r="G47" s="22">
        <f t="shared" si="10"/>
        <v>11</v>
      </c>
      <c r="H47" s="23">
        <v>3</v>
      </c>
      <c r="I47" s="10">
        <v>3</v>
      </c>
      <c r="J47" s="43">
        <v>2</v>
      </c>
      <c r="K47" s="10">
        <v>3</v>
      </c>
      <c r="L47" s="54">
        <f t="shared" si="11"/>
        <v>11</v>
      </c>
      <c r="M47" s="54" t="s">
        <v>34</v>
      </c>
    </row>
    <row r="48" ht="38.25" spans="1:13">
      <c r="A48" s="7">
        <v>12</v>
      </c>
      <c r="B48" s="7" t="s">
        <v>91</v>
      </c>
      <c r="C48" s="7" t="s">
        <v>92</v>
      </c>
      <c r="D48" s="7" t="s">
        <v>93</v>
      </c>
      <c r="E48" s="7" t="s">
        <v>94</v>
      </c>
      <c r="F48" s="7" t="s">
        <v>33</v>
      </c>
      <c r="G48" s="22">
        <f t="shared" si="10"/>
        <v>16</v>
      </c>
      <c r="H48" s="23">
        <v>5</v>
      </c>
      <c r="I48" s="10">
        <v>5</v>
      </c>
      <c r="J48" s="43">
        <v>2</v>
      </c>
      <c r="K48" s="10">
        <v>4</v>
      </c>
      <c r="L48" s="44">
        <f t="shared" si="11"/>
        <v>16</v>
      </c>
      <c r="M48" s="69" t="s">
        <v>34</v>
      </c>
    </row>
    <row r="49" ht="20" customHeight="true" spans="1:13">
      <c r="A49" s="7"/>
      <c r="B49" s="7"/>
      <c r="C49" s="7" t="s">
        <v>95</v>
      </c>
      <c r="D49" s="7" t="s">
        <v>96</v>
      </c>
      <c r="E49" s="7" t="s">
        <v>96</v>
      </c>
      <c r="F49" s="7" t="s">
        <v>17</v>
      </c>
      <c r="G49" s="22">
        <f t="shared" si="10"/>
        <v>6</v>
      </c>
      <c r="H49" s="23">
        <v>2</v>
      </c>
      <c r="I49" s="10">
        <v>1</v>
      </c>
      <c r="J49" s="43">
        <v>1</v>
      </c>
      <c r="K49" s="10">
        <v>2</v>
      </c>
      <c r="L49" s="44">
        <f t="shared" si="11"/>
        <v>6</v>
      </c>
      <c r="M49" s="70"/>
    </row>
    <row r="50" spans="1:13">
      <c r="A50" s="18"/>
      <c r="B50" s="7"/>
      <c r="C50" s="7"/>
      <c r="D50" s="7" t="s">
        <v>97</v>
      </c>
      <c r="E50" s="7" t="s">
        <v>97</v>
      </c>
      <c r="F50" s="7" t="s">
        <v>17</v>
      </c>
      <c r="G50" s="22">
        <f t="shared" si="10"/>
        <v>6</v>
      </c>
      <c r="H50" s="23">
        <v>2</v>
      </c>
      <c r="I50" s="10">
        <v>2</v>
      </c>
      <c r="J50" s="43">
        <v>0</v>
      </c>
      <c r="K50" s="10">
        <v>2</v>
      </c>
      <c r="L50" s="44">
        <v>6</v>
      </c>
      <c r="M50" s="70"/>
    </row>
    <row r="51" spans="1:13">
      <c r="A51" s="7"/>
      <c r="B51" s="7"/>
      <c r="C51" s="7"/>
      <c r="D51" s="7" t="s">
        <v>98</v>
      </c>
      <c r="E51" s="7" t="s">
        <v>98</v>
      </c>
      <c r="F51" s="7" t="s">
        <v>17</v>
      </c>
      <c r="G51" s="22">
        <f t="shared" si="10"/>
        <v>0</v>
      </c>
      <c r="H51" s="23">
        <v>0</v>
      </c>
      <c r="I51" s="10">
        <v>0</v>
      </c>
      <c r="J51" s="43">
        <v>0</v>
      </c>
      <c r="K51" s="10">
        <v>0</v>
      </c>
      <c r="L51" s="44">
        <v>0</v>
      </c>
      <c r="M51" s="70"/>
    </row>
    <row r="52" spans="1:13">
      <c r="A52" s="7"/>
      <c r="B52" s="7"/>
      <c r="C52" s="7" t="s">
        <v>99</v>
      </c>
      <c r="D52" s="7" t="s">
        <v>100</v>
      </c>
      <c r="E52" s="7" t="s">
        <v>100</v>
      </c>
      <c r="F52" s="7" t="s">
        <v>17</v>
      </c>
      <c r="G52" s="24">
        <f t="shared" si="10"/>
        <v>28</v>
      </c>
      <c r="H52" s="23">
        <v>8</v>
      </c>
      <c r="I52" s="42">
        <v>8</v>
      </c>
      <c r="J52" s="43">
        <v>4</v>
      </c>
      <c r="K52" s="10">
        <v>8</v>
      </c>
      <c r="L52" s="46">
        <f>SUM(H52:K52)</f>
        <v>28</v>
      </c>
      <c r="M52" s="70"/>
    </row>
    <row r="53" ht="51" spans="1:13">
      <c r="A53" s="7"/>
      <c r="B53" s="7"/>
      <c r="C53" s="7"/>
      <c r="D53" s="7" t="s">
        <v>101</v>
      </c>
      <c r="E53" s="7" t="s">
        <v>102</v>
      </c>
      <c r="F53" s="7" t="s">
        <v>17</v>
      </c>
      <c r="G53" s="26"/>
      <c r="H53" s="23"/>
      <c r="I53" s="42"/>
      <c r="J53" s="43"/>
      <c r="K53" s="10"/>
      <c r="L53" s="48"/>
      <c r="M53" s="70"/>
    </row>
    <row r="54" ht="38.25" spans="1:13">
      <c r="A54" s="7"/>
      <c r="B54" s="7"/>
      <c r="C54" s="7"/>
      <c r="D54" s="7"/>
      <c r="E54" s="7" t="s">
        <v>103</v>
      </c>
      <c r="F54" s="7" t="s">
        <v>17</v>
      </c>
      <c r="G54" s="26"/>
      <c r="H54" s="23"/>
      <c r="I54" s="42"/>
      <c r="J54" s="43"/>
      <c r="K54" s="10"/>
      <c r="L54" s="48"/>
      <c r="M54" s="70"/>
    </row>
    <row r="55" spans="1:13">
      <c r="A55" s="7"/>
      <c r="B55" s="7"/>
      <c r="C55" s="7"/>
      <c r="D55" s="7" t="s">
        <v>104</v>
      </c>
      <c r="E55" s="7" t="s">
        <v>104</v>
      </c>
      <c r="F55" s="7" t="s">
        <v>17</v>
      </c>
      <c r="G55" s="28"/>
      <c r="H55" s="23"/>
      <c r="I55" s="42"/>
      <c r="J55" s="43"/>
      <c r="K55" s="10"/>
      <c r="L55" s="50"/>
      <c r="M55" s="71"/>
    </row>
    <row r="56" ht="25" customHeight="true" spans="1:13">
      <c r="A56" s="7">
        <v>13</v>
      </c>
      <c r="B56" s="7" t="s">
        <v>105</v>
      </c>
      <c r="C56" s="7" t="s">
        <v>105</v>
      </c>
      <c r="D56" s="7" t="s">
        <v>106</v>
      </c>
      <c r="E56" s="7" t="s">
        <v>106</v>
      </c>
      <c r="F56" s="7" t="s">
        <v>17</v>
      </c>
      <c r="G56" s="22">
        <f t="shared" ref="G56:G59" si="12">H56+I56+J56+K56</f>
        <v>60</v>
      </c>
      <c r="H56" s="23">
        <v>15</v>
      </c>
      <c r="I56" s="10">
        <v>17</v>
      </c>
      <c r="J56" s="43">
        <v>12</v>
      </c>
      <c r="K56" s="10">
        <v>16</v>
      </c>
      <c r="L56" s="54">
        <f t="shared" ref="L56:L59" si="13">SUM(H56:K56)</f>
        <v>60</v>
      </c>
      <c r="M56" s="54" t="s">
        <v>18</v>
      </c>
    </row>
    <row r="57" ht="51" spans="1:13">
      <c r="A57" s="7">
        <v>14</v>
      </c>
      <c r="B57" s="7" t="s">
        <v>107</v>
      </c>
      <c r="C57" s="7" t="s">
        <v>107</v>
      </c>
      <c r="D57" s="7" t="s">
        <v>108</v>
      </c>
      <c r="E57" s="7" t="s">
        <v>109</v>
      </c>
      <c r="F57" s="7" t="s">
        <v>17</v>
      </c>
      <c r="G57" s="22">
        <f t="shared" si="12"/>
        <v>20</v>
      </c>
      <c r="H57" s="23">
        <v>5</v>
      </c>
      <c r="I57" s="10">
        <v>5</v>
      </c>
      <c r="J57" s="43">
        <v>5</v>
      </c>
      <c r="K57" s="10">
        <v>5</v>
      </c>
      <c r="L57" s="54">
        <f t="shared" si="13"/>
        <v>20</v>
      </c>
      <c r="M57" s="63" t="s">
        <v>34</v>
      </c>
    </row>
    <row r="58" ht="15.75" spans="1:13">
      <c r="A58" s="7">
        <v>15</v>
      </c>
      <c r="B58" s="7" t="s">
        <v>110</v>
      </c>
      <c r="C58" s="7" t="s">
        <v>110</v>
      </c>
      <c r="D58" s="7" t="s">
        <v>111</v>
      </c>
      <c r="E58" s="7" t="s">
        <v>111</v>
      </c>
      <c r="F58" s="7" t="s">
        <v>17</v>
      </c>
      <c r="G58" s="22">
        <f t="shared" si="12"/>
        <v>10</v>
      </c>
      <c r="H58" s="23">
        <v>2</v>
      </c>
      <c r="I58" s="42">
        <v>3</v>
      </c>
      <c r="J58" s="43">
        <v>2</v>
      </c>
      <c r="K58" s="10">
        <v>3</v>
      </c>
      <c r="L58" s="54">
        <f t="shared" si="13"/>
        <v>10</v>
      </c>
      <c r="M58" s="54" t="s">
        <v>18</v>
      </c>
    </row>
    <row r="59" spans="1:13">
      <c r="A59" s="7">
        <v>16</v>
      </c>
      <c r="B59" s="7" t="s">
        <v>112</v>
      </c>
      <c r="C59" s="7" t="s">
        <v>112</v>
      </c>
      <c r="D59" s="7" t="s">
        <v>113</v>
      </c>
      <c r="E59" s="7" t="s">
        <v>114</v>
      </c>
      <c r="F59" s="7" t="s">
        <v>17</v>
      </c>
      <c r="G59" s="24">
        <f t="shared" si="12"/>
        <v>18</v>
      </c>
      <c r="H59" s="38">
        <v>5</v>
      </c>
      <c r="I59" s="25">
        <v>5</v>
      </c>
      <c r="J59" s="62">
        <v>3</v>
      </c>
      <c r="K59" s="45">
        <v>5</v>
      </c>
      <c r="L59" s="63">
        <f t="shared" si="13"/>
        <v>18</v>
      </c>
      <c r="M59" s="63" t="s">
        <v>18</v>
      </c>
    </row>
    <row r="60" ht="25.5" spans="1:13">
      <c r="A60" s="7"/>
      <c r="B60" s="7"/>
      <c r="C60" s="7"/>
      <c r="D60" s="7"/>
      <c r="E60" s="7" t="s">
        <v>115</v>
      </c>
      <c r="F60" s="7"/>
      <c r="G60" s="26"/>
      <c r="H60" s="39"/>
      <c r="I60" s="27"/>
      <c r="J60" s="64"/>
      <c r="K60" s="47"/>
      <c r="L60" s="65"/>
      <c r="M60" s="65"/>
    </row>
    <row r="61" spans="1:13">
      <c r="A61" s="7"/>
      <c r="B61" s="7"/>
      <c r="C61" s="7"/>
      <c r="D61" s="7" t="s">
        <v>116</v>
      </c>
      <c r="E61" s="7" t="s">
        <v>117</v>
      </c>
      <c r="F61" s="7" t="s">
        <v>17</v>
      </c>
      <c r="G61" s="26"/>
      <c r="H61" s="39"/>
      <c r="I61" s="27"/>
      <c r="J61" s="64"/>
      <c r="K61" s="47"/>
      <c r="L61" s="65"/>
      <c r="M61" s="65"/>
    </row>
    <row r="62" spans="1:13">
      <c r="A62" s="7"/>
      <c r="B62" s="7"/>
      <c r="C62" s="7"/>
      <c r="D62" s="7"/>
      <c r="E62" s="7" t="s">
        <v>118</v>
      </c>
      <c r="F62" s="7"/>
      <c r="G62" s="26"/>
      <c r="H62" s="39"/>
      <c r="I62" s="27"/>
      <c r="J62" s="64"/>
      <c r="K62" s="47"/>
      <c r="L62" s="65"/>
      <c r="M62" s="65"/>
    </row>
    <row r="63" ht="25.5" spans="1:13">
      <c r="A63" s="7"/>
      <c r="B63" s="7"/>
      <c r="C63" s="7"/>
      <c r="D63" s="7"/>
      <c r="E63" s="7" t="s">
        <v>119</v>
      </c>
      <c r="F63" s="7"/>
      <c r="G63" s="26"/>
      <c r="H63" s="39"/>
      <c r="I63" s="27"/>
      <c r="J63" s="64"/>
      <c r="K63" s="47"/>
      <c r="L63" s="65"/>
      <c r="M63" s="65"/>
    </row>
    <row r="64" ht="25.5" spans="1:13">
      <c r="A64" s="7"/>
      <c r="B64" s="7"/>
      <c r="C64" s="7"/>
      <c r="D64" s="7" t="s">
        <v>120</v>
      </c>
      <c r="E64" s="7" t="s">
        <v>121</v>
      </c>
      <c r="F64" s="7" t="s">
        <v>17</v>
      </c>
      <c r="G64" s="28"/>
      <c r="H64" s="40"/>
      <c r="I64" s="29"/>
      <c r="J64" s="66"/>
      <c r="K64" s="49"/>
      <c r="L64" s="67"/>
      <c r="M64" s="65"/>
    </row>
    <row r="65" ht="25.5" spans="1:13">
      <c r="A65" s="7"/>
      <c r="B65" s="7"/>
      <c r="C65" s="7"/>
      <c r="D65" s="7" t="s">
        <v>122</v>
      </c>
      <c r="E65" s="7" t="s">
        <v>122</v>
      </c>
      <c r="F65" s="7" t="s">
        <v>33</v>
      </c>
      <c r="G65" s="22">
        <f>H65+I65+J65+K65</f>
        <v>9</v>
      </c>
      <c r="H65" s="23">
        <v>2</v>
      </c>
      <c r="I65" s="42">
        <v>3</v>
      </c>
      <c r="J65" s="43">
        <v>2</v>
      </c>
      <c r="K65" s="10">
        <v>2</v>
      </c>
      <c r="L65" s="54">
        <f>SUM(H65:K65)</f>
        <v>9</v>
      </c>
      <c r="M65" s="67"/>
    </row>
    <row r="66" spans="1:13">
      <c r="A66" s="7">
        <v>17</v>
      </c>
      <c r="B66" s="7" t="s">
        <v>123</v>
      </c>
      <c r="C66" s="7" t="s">
        <v>123</v>
      </c>
      <c r="D66" s="7" t="s">
        <v>124</v>
      </c>
      <c r="E66" s="7" t="s">
        <v>125</v>
      </c>
      <c r="F66" s="7" t="s">
        <v>17</v>
      </c>
      <c r="G66" s="24">
        <f>H66+I66+J66+K66</f>
        <v>15</v>
      </c>
      <c r="H66" s="38">
        <v>3</v>
      </c>
      <c r="I66" s="25">
        <v>4</v>
      </c>
      <c r="J66" s="62">
        <v>5</v>
      </c>
      <c r="K66" s="45">
        <v>3</v>
      </c>
      <c r="L66" s="63">
        <f>SUM(H66:K66)</f>
        <v>15</v>
      </c>
      <c r="M66" s="63" t="s">
        <v>18</v>
      </c>
    </row>
    <row r="67" ht="25.5" spans="1:13">
      <c r="A67" s="7"/>
      <c r="B67" s="7"/>
      <c r="C67" s="7"/>
      <c r="D67" s="7"/>
      <c r="E67" s="7" t="s">
        <v>126</v>
      </c>
      <c r="F67" s="7" t="s">
        <v>17</v>
      </c>
      <c r="G67" s="28"/>
      <c r="H67" s="40"/>
      <c r="I67" s="29"/>
      <c r="J67" s="66"/>
      <c r="K67" s="49"/>
      <c r="L67" s="67"/>
      <c r="M67" s="65"/>
    </row>
    <row r="68" spans="1:13">
      <c r="A68" s="7">
        <v>18</v>
      </c>
      <c r="B68" s="7" t="s">
        <v>127</v>
      </c>
      <c r="C68" s="7" t="s">
        <v>127</v>
      </c>
      <c r="D68" s="7" t="s">
        <v>127</v>
      </c>
      <c r="E68" s="7" t="s">
        <v>127</v>
      </c>
      <c r="F68" s="7" t="s">
        <v>17</v>
      </c>
      <c r="G68" s="24">
        <f>H68+I68+J68+K68</f>
        <v>80</v>
      </c>
      <c r="H68" s="38">
        <v>20</v>
      </c>
      <c r="I68" s="25">
        <v>20</v>
      </c>
      <c r="J68" s="62">
        <v>20</v>
      </c>
      <c r="K68" s="45">
        <v>20</v>
      </c>
      <c r="L68" s="63">
        <f>SUM(H68:K68)</f>
        <v>80</v>
      </c>
      <c r="M68" s="54" t="s">
        <v>34</v>
      </c>
    </row>
    <row r="69" spans="1:13">
      <c r="A69" s="7"/>
      <c r="B69" s="7"/>
      <c r="C69" s="7"/>
      <c r="D69" s="7" t="s">
        <v>128</v>
      </c>
      <c r="E69" s="7" t="s">
        <v>128</v>
      </c>
      <c r="F69" s="7" t="s">
        <v>17</v>
      </c>
      <c r="G69" s="26"/>
      <c r="H69" s="39"/>
      <c r="I69" s="27"/>
      <c r="J69" s="64"/>
      <c r="K69" s="47"/>
      <c r="L69" s="65"/>
      <c r="M69" s="54"/>
    </row>
    <row r="70" spans="1:13">
      <c r="A70" s="7"/>
      <c r="B70" s="7"/>
      <c r="C70" s="7" t="s">
        <v>129</v>
      </c>
      <c r="D70" s="7" t="s">
        <v>129</v>
      </c>
      <c r="E70" s="7" t="s">
        <v>129</v>
      </c>
      <c r="F70" s="7" t="s">
        <v>17</v>
      </c>
      <c r="G70" s="28"/>
      <c r="H70" s="40"/>
      <c r="I70" s="29"/>
      <c r="J70" s="66"/>
      <c r="K70" s="49"/>
      <c r="L70" s="67"/>
      <c r="M70" s="54"/>
    </row>
    <row r="71" ht="25.5" spans="1:13">
      <c r="A71" s="7">
        <v>19</v>
      </c>
      <c r="B71" s="7" t="s">
        <v>130</v>
      </c>
      <c r="C71" s="7" t="s">
        <v>130</v>
      </c>
      <c r="D71" s="7" t="s">
        <v>131</v>
      </c>
      <c r="E71" s="7" t="s">
        <v>132</v>
      </c>
      <c r="F71" s="7" t="s">
        <v>17</v>
      </c>
      <c r="G71" s="22">
        <f t="shared" ref="G71:G74" si="14">H71+I71+J71+K71</f>
        <v>22</v>
      </c>
      <c r="H71" s="23">
        <v>6</v>
      </c>
      <c r="I71" s="10">
        <v>8</v>
      </c>
      <c r="J71" s="43">
        <v>3</v>
      </c>
      <c r="K71" s="10">
        <v>5</v>
      </c>
      <c r="L71" s="54">
        <f t="shared" ref="L71:L74" si="15">SUM(H71:K71)</f>
        <v>22</v>
      </c>
      <c r="M71" s="65" t="s">
        <v>18</v>
      </c>
    </row>
    <row r="72" ht="25.5" spans="1:13">
      <c r="A72" s="7"/>
      <c r="B72" s="7"/>
      <c r="C72" s="7"/>
      <c r="D72" s="7" t="s">
        <v>133</v>
      </c>
      <c r="E72" s="7" t="s">
        <v>134</v>
      </c>
      <c r="F72" s="7" t="s">
        <v>17</v>
      </c>
      <c r="G72" s="22">
        <f t="shared" si="14"/>
        <v>28</v>
      </c>
      <c r="H72" s="23">
        <v>8</v>
      </c>
      <c r="I72" s="42">
        <v>8</v>
      </c>
      <c r="J72" s="43">
        <v>4</v>
      </c>
      <c r="K72" s="10">
        <v>8</v>
      </c>
      <c r="L72" s="54">
        <f t="shared" si="15"/>
        <v>28</v>
      </c>
      <c r="M72" s="65"/>
    </row>
    <row r="73" ht="15.75" spans="1:13">
      <c r="A73" s="7"/>
      <c r="B73" s="7"/>
      <c r="C73" s="7"/>
      <c r="D73" s="7"/>
      <c r="E73" s="7" t="s">
        <v>135</v>
      </c>
      <c r="F73" s="7" t="s">
        <v>17</v>
      </c>
      <c r="G73" s="22">
        <f t="shared" si="14"/>
        <v>15</v>
      </c>
      <c r="H73" s="23">
        <v>4</v>
      </c>
      <c r="I73" s="42">
        <v>4</v>
      </c>
      <c r="J73" s="43">
        <v>3</v>
      </c>
      <c r="K73" s="10">
        <v>4</v>
      </c>
      <c r="L73" s="54">
        <f t="shared" si="15"/>
        <v>15</v>
      </c>
      <c r="M73" s="65"/>
    </row>
    <row r="74" ht="25.5" spans="1:13">
      <c r="A74" s="7"/>
      <c r="B74" s="7"/>
      <c r="C74" s="7"/>
      <c r="D74" s="7" t="s">
        <v>136</v>
      </c>
      <c r="E74" s="7" t="s">
        <v>137</v>
      </c>
      <c r="F74" s="7" t="s">
        <v>17</v>
      </c>
      <c r="G74" s="22">
        <f t="shared" si="14"/>
        <v>11</v>
      </c>
      <c r="H74" s="23">
        <v>3</v>
      </c>
      <c r="I74" s="42">
        <v>3</v>
      </c>
      <c r="J74" s="43">
        <v>2</v>
      </c>
      <c r="K74" s="10">
        <v>3</v>
      </c>
      <c r="L74" s="54">
        <f t="shared" si="15"/>
        <v>11</v>
      </c>
      <c r="M74" s="67"/>
    </row>
    <row r="75" ht="27" customHeight="true" spans="1:13">
      <c r="A75" s="7">
        <v>20</v>
      </c>
      <c r="B75" s="7" t="s">
        <v>138</v>
      </c>
      <c r="C75" s="7" t="s">
        <v>138</v>
      </c>
      <c r="D75" s="7" t="s">
        <v>139</v>
      </c>
      <c r="E75" s="7" t="s">
        <v>139</v>
      </c>
      <c r="F75" s="7" t="s">
        <v>33</v>
      </c>
      <c r="G75" s="22">
        <f t="shared" ref="G75:G90" si="16">H75+I75+J75+K75</f>
        <v>9</v>
      </c>
      <c r="H75" s="23">
        <v>2</v>
      </c>
      <c r="I75" s="10">
        <v>3</v>
      </c>
      <c r="J75" s="43">
        <v>2</v>
      </c>
      <c r="K75" s="10">
        <v>2</v>
      </c>
      <c r="L75" s="54">
        <f t="shared" ref="L75:L80" si="17">SUM(H75:K75)</f>
        <v>9</v>
      </c>
      <c r="M75" s="77" t="s">
        <v>140</v>
      </c>
    </row>
    <row r="76" ht="25.5" spans="1:13">
      <c r="A76" s="7">
        <v>21</v>
      </c>
      <c r="B76" s="7" t="s">
        <v>141</v>
      </c>
      <c r="C76" s="7" t="s">
        <v>142</v>
      </c>
      <c r="D76" s="7" t="s">
        <v>143</v>
      </c>
      <c r="E76" s="7" t="s">
        <v>144</v>
      </c>
      <c r="F76" s="7" t="s">
        <v>17</v>
      </c>
      <c r="G76" s="22">
        <f t="shared" si="16"/>
        <v>16</v>
      </c>
      <c r="H76" s="23">
        <v>5</v>
      </c>
      <c r="I76" s="42">
        <v>5</v>
      </c>
      <c r="J76" s="43">
        <v>3</v>
      </c>
      <c r="K76" s="10">
        <v>3</v>
      </c>
      <c r="L76" s="54">
        <f t="shared" si="17"/>
        <v>16</v>
      </c>
      <c r="M76" s="78"/>
    </row>
    <row r="77" ht="25.5" spans="1:13">
      <c r="A77" s="7"/>
      <c r="B77" s="7"/>
      <c r="C77" s="7"/>
      <c r="D77" s="7"/>
      <c r="E77" s="7" t="s">
        <v>145</v>
      </c>
      <c r="F77" s="7" t="s">
        <v>17</v>
      </c>
      <c r="G77" s="22">
        <f t="shared" si="16"/>
        <v>16</v>
      </c>
      <c r="H77" s="23">
        <v>5</v>
      </c>
      <c r="I77" s="10">
        <v>5</v>
      </c>
      <c r="J77" s="43">
        <v>3</v>
      </c>
      <c r="K77" s="10">
        <v>3</v>
      </c>
      <c r="L77" s="54">
        <f t="shared" si="17"/>
        <v>16</v>
      </c>
      <c r="M77" s="78"/>
    </row>
    <row r="78" spans="1:13">
      <c r="A78" s="18"/>
      <c r="B78" s="7"/>
      <c r="C78" s="8" t="s">
        <v>146</v>
      </c>
      <c r="D78" s="8" t="s">
        <v>146</v>
      </c>
      <c r="E78" s="7" t="s">
        <v>55</v>
      </c>
      <c r="F78" s="7" t="s">
        <v>17</v>
      </c>
      <c r="G78" s="22">
        <f t="shared" si="16"/>
        <v>12</v>
      </c>
      <c r="H78" s="23">
        <v>3</v>
      </c>
      <c r="I78" s="10">
        <v>3</v>
      </c>
      <c r="J78" s="43">
        <v>3</v>
      </c>
      <c r="K78" s="10">
        <v>3</v>
      </c>
      <c r="L78" s="54">
        <f t="shared" si="17"/>
        <v>12</v>
      </c>
      <c r="M78" s="78"/>
    </row>
    <row r="79" spans="1:13">
      <c r="A79" s="18"/>
      <c r="B79" s="7"/>
      <c r="C79" s="11"/>
      <c r="D79" s="11"/>
      <c r="E79" s="7" t="s">
        <v>147</v>
      </c>
      <c r="F79" s="7" t="s">
        <v>17</v>
      </c>
      <c r="G79" s="22">
        <f t="shared" si="16"/>
        <v>12</v>
      </c>
      <c r="H79" s="23">
        <v>3</v>
      </c>
      <c r="I79" s="10">
        <v>3</v>
      </c>
      <c r="J79" s="43">
        <v>3</v>
      </c>
      <c r="K79" s="10">
        <v>3</v>
      </c>
      <c r="L79" s="54">
        <f t="shared" si="17"/>
        <v>12</v>
      </c>
      <c r="M79" s="78"/>
    </row>
    <row r="80" ht="38.25" spans="1:13">
      <c r="A80" s="18"/>
      <c r="B80" s="7"/>
      <c r="C80" s="7" t="s">
        <v>148</v>
      </c>
      <c r="D80" s="7" t="s">
        <v>148</v>
      </c>
      <c r="E80" s="7" t="s">
        <v>149</v>
      </c>
      <c r="F80" s="7" t="s">
        <v>17</v>
      </c>
      <c r="G80" s="22">
        <f t="shared" si="16"/>
        <v>14</v>
      </c>
      <c r="H80" s="23">
        <v>4</v>
      </c>
      <c r="I80" s="10">
        <v>4</v>
      </c>
      <c r="J80" s="43">
        <v>2</v>
      </c>
      <c r="K80" s="10">
        <v>4</v>
      </c>
      <c r="L80" s="54">
        <f t="shared" si="17"/>
        <v>14</v>
      </c>
      <c r="M80" s="78"/>
    </row>
    <row r="81" ht="38.25" spans="1:13">
      <c r="A81" s="7"/>
      <c r="B81" s="7"/>
      <c r="C81" s="7" t="s">
        <v>150</v>
      </c>
      <c r="D81" s="7" t="s">
        <v>151</v>
      </c>
      <c r="E81" s="7" t="s">
        <v>152</v>
      </c>
      <c r="F81" s="7" t="s">
        <v>17</v>
      </c>
      <c r="G81" s="22">
        <f t="shared" si="16"/>
        <v>0</v>
      </c>
      <c r="H81" s="23"/>
      <c r="I81" s="10"/>
      <c r="J81" s="43"/>
      <c r="K81" s="10"/>
      <c r="L81" s="54"/>
      <c r="M81" s="78"/>
    </row>
    <row r="82" ht="38.25" spans="1:13">
      <c r="A82" s="7"/>
      <c r="B82" s="7"/>
      <c r="C82" s="7" t="s">
        <v>153</v>
      </c>
      <c r="D82" s="7" t="s">
        <v>153</v>
      </c>
      <c r="E82" s="7" t="s">
        <v>154</v>
      </c>
      <c r="F82" s="7" t="s">
        <v>17</v>
      </c>
      <c r="G82" s="22">
        <f t="shared" si="16"/>
        <v>12</v>
      </c>
      <c r="H82" s="23">
        <v>3</v>
      </c>
      <c r="I82" s="10">
        <v>4</v>
      </c>
      <c r="J82" s="43">
        <v>2</v>
      </c>
      <c r="K82" s="10">
        <v>3</v>
      </c>
      <c r="L82" s="54">
        <f t="shared" ref="L82:L90" si="18">SUM(H82:K82)</f>
        <v>12</v>
      </c>
      <c r="M82" s="78"/>
    </row>
    <row r="83" ht="39" customHeight="true" spans="1:13">
      <c r="A83" s="7"/>
      <c r="B83" s="7"/>
      <c r="C83" s="8" t="s">
        <v>155</v>
      </c>
      <c r="D83" s="8" t="s">
        <v>155</v>
      </c>
      <c r="E83" s="8" t="s">
        <v>155</v>
      </c>
      <c r="F83" s="7" t="s">
        <v>17</v>
      </c>
      <c r="G83" s="22">
        <f t="shared" si="16"/>
        <v>10</v>
      </c>
      <c r="H83" s="72">
        <v>3</v>
      </c>
      <c r="I83" s="74">
        <v>3</v>
      </c>
      <c r="J83" s="75">
        <v>2</v>
      </c>
      <c r="K83" s="74">
        <v>2</v>
      </c>
      <c r="L83" s="76">
        <f t="shared" si="18"/>
        <v>10</v>
      </c>
      <c r="M83" s="78"/>
    </row>
    <row r="84" ht="25.5" spans="1:13">
      <c r="A84" s="18"/>
      <c r="B84" s="7"/>
      <c r="C84" s="8" t="s">
        <v>156</v>
      </c>
      <c r="D84" s="8" t="s">
        <v>156</v>
      </c>
      <c r="E84" s="7" t="s">
        <v>157</v>
      </c>
      <c r="F84" s="7" t="s">
        <v>17</v>
      </c>
      <c r="G84" s="22">
        <f t="shared" si="16"/>
        <v>27</v>
      </c>
      <c r="H84" s="23">
        <v>8</v>
      </c>
      <c r="I84" s="10">
        <v>7</v>
      </c>
      <c r="J84" s="43">
        <v>4</v>
      </c>
      <c r="K84" s="10">
        <v>8</v>
      </c>
      <c r="L84" s="54">
        <f t="shared" si="18"/>
        <v>27</v>
      </c>
      <c r="M84" s="78"/>
    </row>
    <row r="85" ht="25.5" spans="1:13">
      <c r="A85" s="18"/>
      <c r="B85" s="7"/>
      <c r="C85" s="9"/>
      <c r="D85" s="9"/>
      <c r="E85" s="7" t="s">
        <v>158</v>
      </c>
      <c r="F85" s="7" t="s">
        <v>17</v>
      </c>
      <c r="G85" s="22">
        <f t="shared" si="16"/>
        <v>10</v>
      </c>
      <c r="H85" s="23">
        <v>4</v>
      </c>
      <c r="I85" s="10">
        <v>2</v>
      </c>
      <c r="J85" s="43">
        <v>4</v>
      </c>
      <c r="K85" s="10"/>
      <c r="L85" s="54">
        <f t="shared" si="18"/>
        <v>10</v>
      </c>
      <c r="M85" s="78"/>
    </row>
    <row r="86" ht="25.5" spans="1:13">
      <c r="A86" s="18"/>
      <c r="B86" s="7"/>
      <c r="C86" s="9"/>
      <c r="D86" s="9"/>
      <c r="E86" s="7" t="s">
        <v>159</v>
      </c>
      <c r="F86" s="7" t="s">
        <v>17</v>
      </c>
      <c r="G86" s="22">
        <f t="shared" si="16"/>
        <v>3</v>
      </c>
      <c r="H86" s="23">
        <v>2</v>
      </c>
      <c r="I86" s="10"/>
      <c r="J86" s="43">
        <v>1</v>
      </c>
      <c r="K86" s="10"/>
      <c r="L86" s="54">
        <f t="shared" si="18"/>
        <v>3</v>
      </c>
      <c r="M86" s="78"/>
    </row>
    <row r="87" ht="29" customHeight="true" spans="1:13">
      <c r="A87" s="18"/>
      <c r="B87" s="7"/>
      <c r="C87" s="11"/>
      <c r="D87" s="11"/>
      <c r="E87" s="7" t="s">
        <v>160</v>
      </c>
      <c r="F87" s="7" t="s">
        <v>17</v>
      </c>
      <c r="G87" s="22">
        <f t="shared" si="16"/>
        <v>11</v>
      </c>
      <c r="H87" s="23">
        <v>2</v>
      </c>
      <c r="I87" s="10">
        <v>4</v>
      </c>
      <c r="J87" s="43">
        <v>2</v>
      </c>
      <c r="K87" s="10">
        <v>3</v>
      </c>
      <c r="L87" s="54">
        <f t="shared" si="18"/>
        <v>11</v>
      </c>
      <c r="M87" s="78"/>
    </row>
    <row r="88" ht="44.25" spans="1:13">
      <c r="A88" s="7"/>
      <c r="B88" s="7"/>
      <c r="C88" s="7" t="s">
        <v>161</v>
      </c>
      <c r="D88" s="7" t="s">
        <v>161</v>
      </c>
      <c r="E88" s="73" t="s">
        <v>162</v>
      </c>
      <c r="F88" s="7" t="s">
        <v>17</v>
      </c>
      <c r="G88" s="22">
        <f t="shared" si="16"/>
        <v>53</v>
      </c>
      <c r="H88" s="23">
        <v>16</v>
      </c>
      <c r="I88" s="10">
        <v>15</v>
      </c>
      <c r="J88" s="43">
        <v>12</v>
      </c>
      <c r="K88" s="10">
        <v>10</v>
      </c>
      <c r="L88" s="54">
        <f t="shared" si="18"/>
        <v>53</v>
      </c>
      <c r="M88" s="78"/>
    </row>
    <row r="89" ht="51" spans="1:13">
      <c r="A89" s="7"/>
      <c r="B89" s="7"/>
      <c r="C89" s="7"/>
      <c r="D89" s="7"/>
      <c r="E89" s="73" t="s">
        <v>163</v>
      </c>
      <c r="F89" s="7" t="s">
        <v>17</v>
      </c>
      <c r="G89" s="22">
        <f t="shared" si="16"/>
        <v>25</v>
      </c>
      <c r="H89" s="23">
        <v>6</v>
      </c>
      <c r="I89" s="10">
        <v>8</v>
      </c>
      <c r="J89" s="43">
        <v>6</v>
      </c>
      <c r="K89" s="10">
        <v>5</v>
      </c>
      <c r="L89" s="54">
        <f t="shared" si="18"/>
        <v>25</v>
      </c>
      <c r="M89" s="78"/>
    </row>
    <row r="90" spans="1:13">
      <c r="A90" s="7">
        <v>22</v>
      </c>
      <c r="B90" s="7" t="s">
        <v>164</v>
      </c>
      <c r="C90" s="7" t="s">
        <v>165</v>
      </c>
      <c r="D90" s="7" t="s">
        <v>166</v>
      </c>
      <c r="E90" s="7" t="s">
        <v>167</v>
      </c>
      <c r="F90" s="7" t="s">
        <v>33</v>
      </c>
      <c r="G90" s="24">
        <f t="shared" si="16"/>
        <v>36</v>
      </c>
      <c r="H90" s="23">
        <v>10</v>
      </c>
      <c r="I90" s="10">
        <v>12</v>
      </c>
      <c r="J90" s="43">
        <v>8</v>
      </c>
      <c r="K90" s="10">
        <v>6</v>
      </c>
      <c r="L90" s="63">
        <f t="shared" si="18"/>
        <v>36</v>
      </c>
      <c r="M90" s="78"/>
    </row>
    <row r="91" spans="1:13">
      <c r="A91" s="7"/>
      <c r="B91" s="7"/>
      <c r="C91" s="7"/>
      <c r="D91" s="7"/>
      <c r="E91" s="7" t="s">
        <v>168</v>
      </c>
      <c r="F91" s="7" t="s">
        <v>33</v>
      </c>
      <c r="G91" s="26"/>
      <c r="H91" s="23"/>
      <c r="I91" s="10"/>
      <c r="J91" s="43"/>
      <c r="K91" s="10"/>
      <c r="L91" s="65"/>
      <c r="M91" s="78"/>
    </row>
    <row r="92" spans="1:13">
      <c r="A92" s="7"/>
      <c r="B92" s="7"/>
      <c r="C92" s="7"/>
      <c r="D92" s="7"/>
      <c r="E92" s="7" t="s">
        <v>169</v>
      </c>
      <c r="F92" s="7" t="s">
        <v>33</v>
      </c>
      <c r="G92" s="26"/>
      <c r="H92" s="23"/>
      <c r="I92" s="10"/>
      <c r="J92" s="43"/>
      <c r="K92" s="10"/>
      <c r="L92" s="65"/>
      <c r="M92" s="78"/>
    </row>
    <row r="93" spans="1:13">
      <c r="A93" s="7"/>
      <c r="B93" s="7"/>
      <c r="C93" s="7"/>
      <c r="D93" s="7"/>
      <c r="E93" s="7" t="s">
        <v>170</v>
      </c>
      <c r="F93" s="7" t="s">
        <v>33</v>
      </c>
      <c r="G93" s="26"/>
      <c r="H93" s="23"/>
      <c r="I93" s="10"/>
      <c r="J93" s="43"/>
      <c r="K93" s="10"/>
      <c r="L93" s="65"/>
      <c r="M93" s="78"/>
    </row>
    <row r="94" spans="1:13">
      <c r="A94" s="7"/>
      <c r="B94" s="7"/>
      <c r="C94" s="7"/>
      <c r="D94" s="7" t="s">
        <v>171</v>
      </c>
      <c r="E94" s="7" t="s">
        <v>172</v>
      </c>
      <c r="F94" s="7" t="s">
        <v>33</v>
      </c>
      <c r="G94" s="26"/>
      <c r="H94" s="23"/>
      <c r="I94" s="10"/>
      <c r="J94" s="43"/>
      <c r="K94" s="10"/>
      <c r="L94" s="65"/>
      <c r="M94" s="78"/>
    </row>
    <row r="95" spans="1:13">
      <c r="A95" s="7"/>
      <c r="B95" s="7"/>
      <c r="C95" s="7"/>
      <c r="D95" s="7"/>
      <c r="E95" s="7" t="s">
        <v>173</v>
      </c>
      <c r="F95" s="7" t="s">
        <v>33</v>
      </c>
      <c r="G95" s="26"/>
      <c r="H95" s="23"/>
      <c r="I95" s="10"/>
      <c r="J95" s="43"/>
      <c r="K95" s="10"/>
      <c r="L95" s="65"/>
      <c r="M95" s="78"/>
    </row>
    <row r="96" spans="1:13">
      <c r="A96" s="7"/>
      <c r="B96" s="7"/>
      <c r="C96" s="7"/>
      <c r="D96" s="7"/>
      <c r="E96" s="7" t="s">
        <v>174</v>
      </c>
      <c r="F96" s="7" t="s">
        <v>33</v>
      </c>
      <c r="G96" s="26"/>
      <c r="H96" s="23"/>
      <c r="I96" s="10"/>
      <c r="J96" s="43"/>
      <c r="K96" s="10"/>
      <c r="L96" s="65"/>
      <c r="M96" s="78"/>
    </row>
    <row r="97" spans="1:13">
      <c r="A97" s="7"/>
      <c r="B97" s="7"/>
      <c r="C97" s="7"/>
      <c r="D97" s="7" t="s">
        <v>175</v>
      </c>
      <c r="E97" s="7" t="s">
        <v>176</v>
      </c>
      <c r="F97" s="7" t="s">
        <v>33</v>
      </c>
      <c r="G97" s="26"/>
      <c r="H97" s="23"/>
      <c r="I97" s="10"/>
      <c r="J97" s="43"/>
      <c r="K97" s="10"/>
      <c r="L97" s="65"/>
      <c r="M97" s="78"/>
    </row>
    <row r="98" spans="1:13">
      <c r="A98" s="7"/>
      <c r="B98" s="7"/>
      <c r="C98" s="7"/>
      <c r="D98" s="7"/>
      <c r="E98" s="7" t="s">
        <v>177</v>
      </c>
      <c r="F98" s="7" t="s">
        <v>33</v>
      </c>
      <c r="G98" s="26"/>
      <c r="H98" s="23"/>
      <c r="I98" s="10"/>
      <c r="J98" s="43"/>
      <c r="K98" s="10"/>
      <c r="L98" s="65"/>
      <c r="M98" s="78"/>
    </row>
    <row r="99" spans="1:13">
      <c r="A99" s="7"/>
      <c r="B99" s="7"/>
      <c r="C99" s="7"/>
      <c r="D99" s="7"/>
      <c r="E99" s="7" t="s">
        <v>178</v>
      </c>
      <c r="F99" s="7" t="s">
        <v>33</v>
      </c>
      <c r="G99" s="26"/>
      <c r="H99" s="23"/>
      <c r="I99" s="10"/>
      <c r="J99" s="43"/>
      <c r="K99" s="10"/>
      <c r="L99" s="65"/>
      <c r="M99" s="78"/>
    </row>
    <row r="100" spans="1:13">
      <c r="A100" s="7"/>
      <c r="B100" s="7"/>
      <c r="C100" s="7"/>
      <c r="D100" s="7"/>
      <c r="E100" s="7" t="s">
        <v>179</v>
      </c>
      <c r="F100" s="7" t="s">
        <v>33</v>
      </c>
      <c r="G100" s="26"/>
      <c r="H100" s="23"/>
      <c r="I100" s="10"/>
      <c r="J100" s="43"/>
      <c r="K100" s="10"/>
      <c r="L100" s="65"/>
      <c r="M100" s="78"/>
    </row>
    <row r="101" spans="1:13">
      <c r="A101" s="7"/>
      <c r="B101" s="7"/>
      <c r="C101" s="7"/>
      <c r="D101" s="7"/>
      <c r="E101" s="7" t="s">
        <v>180</v>
      </c>
      <c r="F101" s="7" t="s">
        <v>33</v>
      </c>
      <c r="G101" s="26"/>
      <c r="H101" s="23"/>
      <c r="I101" s="10"/>
      <c r="J101" s="43"/>
      <c r="K101" s="10"/>
      <c r="L101" s="65"/>
      <c r="M101" s="78"/>
    </row>
    <row r="102" spans="1:13">
      <c r="A102" s="7"/>
      <c r="B102" s="7"/>
      <c r="C102" s="7"/>
      <c r="D102" s="7"/>
      <c r="E102" s="7" t="s">
        <v>181</v>
      </c>
      <c r="F102" s="7" t="s">
        <v>33</v>
      </c>
      <c r="G102" s="26"/>
      <c r="H102" s="23"/>
      <c r="I102" s="10"/>
      <c r="J102" s="43"/>
      <c r="K102" s="10"/>
      <c r="L102" s="65"/>
      <c r="M102" s="78"/>
    </row>
    <row r="103" ht="25.5" spans="1:13">
      <c r="A103" s="7"/>
      <c r="B103" s="7"/>
      <c r="C103" s="7"/>
      <c r="D103" s="7"/>
      <c r="E103" s="7" t="s">
        <v>182</v>
      </c>
      <c r="F103" s="7" t="s">
        <v>33</v>
      </c>
      <c r="G103" s="26"/>
      <c r="H103" s="23"/>
      <c r="I103" s="10"/>
      <c r="J103" s="43"/>
      <c r="K103" s="10"/>
      <c r="L103" s="65"/>
      <c r="M103" s="78"/>
    </row>
    <row r="104" spans="1:13">
      <c r="A104" s="7"/>
      <c r="B104" s="7"/>
      <c r="C104" s="7"/>
      <c r="D104" s="7" t="s">
        <v>183</v>
      </c>
      <c r="E104" s="7" t="s">
        <v>184</v>
      </c>
      <c r="F104" s="7" t="s">
        <v>33</v>
      </c>
      <c r="G104" s="26"/>
      <c r="H104" s="23"/>
      <c r="I104" s="10"/>
      <c r="J104" s="43"/>
      <c r="K104" s="10"/>
      <c r="L104" s="65"/>
      <c r="M104" s="78"/>
    </row>
    <row r="105" ht="25.5" spans="1:13">
      <c r="A105" s="7"/>
      <c r="B105" s="7"/>
      <c r="C105" s="7"/>
      <c r="D105" s="7"/>
      <c r="E105" s="7" t="s">
        <v>185</v>
      </c>
      <c r="F105" s="7" t="s">
        <v>33</v>
      </c>
      <c r="G105" s="28"/>
      <c r="H105" s="23"/>
      <c r="I105" s="10"/>
      <c r="J105" s="43"/>
      <c r="K105" s="10"/>
      <c r="L105" s="67"/>
      <c r="M105" s="78"/>
    </row>
    <row r="106" spans="1:13">
      <c r="A106" s="7"/>
      <c r="B106" s="7"/>
      <c r="C106" s="7" t="s">
        <v>186</v>
      </c>
      <c r="D106" s="7" t="s">
        <v>187</v>
      </c>
      <c r="E106" s="7" t="s">
        <v>187</v>
      </c>
      <c r="F106" s="7" t="s">
        <v>17</v>
      </c>
      <c r="G106" s="24">
        <f>H106+I106+J106+K106</f>
        <v>42</v>
      </c>
      <c r="H106" s="23">
        <v>12</v>
      </c>
      <c r="I106" s="23">
        <v>12</v>
      </c>
      <c r="J106" s="23">
        <v>8</v>
      </c>
      <c r="K106" s="23">
        <v>10</v>
      </c>
      <c r="L106" s="63">
        <f>SUM(H106:K106)</f>
        <v>42</v>
      </c>
      <c r="M106" s="78"/>
    </row>
    <row r="107" spans="1:13">
      <c r="A107" s="7"/>
      <c r="B107" s="7"/>
      <c r="C107" s="7"/>
      <c r="D107" s="7" t="s">
        <v>188</v>
      </c>
      <c r="E107" s="7" t="s">
        <v>189</v>
      </c>
      <c r="F107" s="7" t="s">
        <v>17</v>
      </c>
      <c r="G107" s="26"/>
      <c r="H107" s="23"/>
      <c r="I107" s="23"/>
      <c r="J107" s="23"/>
      <c r="K107" s="23"/>
      <c r="L107" s="65"/>
      <c r="M107" s="78"/>
    </row>
    <row r="108" ht="25.5" spans="1:13">
      <c r="A108" s="7"/>
      <c r="B108" s="7"/>
      <c r="C108" s="7"/>
      <c r="D108" s="7" t="s">
        <v>190</v>
      </c>
      <c r="E108" s="7" t="s">
        <v>191</v>
      </c>
      <c r="F108" s="7" t="s">
        <v>17</v>
      </c>
      <c r="G108" s="26"/>
      <c r="H108" s="23"/>
      <c r="I108" s="23"/>
      <c r="J108" s="23"/>
      <c r="K108" s="23"/>
      <c r="L108" s="65"/>
      <c r="M108" s="78"/>
    </row>
    <row r="109" ht="25.5" spans="1:13">
      <c r="A109" s="7"/>
      <c r="B109" s="7"/>
      <c r="C109" s="7"/>
      <c r="D109" s="7" t="s">
        <v>190</v>
      </c>
      <c r="E109" s="7" t="s">
        <v>192</v>
      </c>
      <c r="F109" s="7" t="s">
        <v>17</v>
      </c>
      <c r="G109" s="26"/>
      <c r="H109" s="23"/>
      <c r="I109" s="23"/>
      <c r="J109" s="23"/>
      <c r="K109" s="23"/>
      <c r="L109" s="65"/>
      <c r="M109" s="78"/>
    </row>
    <row r="110" spans="1:13">
      <c r="A110" s="7"/>
      <c r="B110" s="7"/>
      <c r="C110" s="7"/>
      <c r="D110" s="8" t="s">
        <v>193</v>
      </c>
      <c r="E110" s="7" t="s">
        <v>194</v>
      </c>
      <c r="F110" s="7" t="s">
        <v>17</v>
      </c>
      <c r="G110" s="26"/>
      <c r="H110" s="23"/>
      <c r="I110" s="23"/>
      <c r="J110" s="23"/>
      <c r="K110" s="23"/>
      <c r="L110" s="65"/>
      <c r="M110" s="78"/>
    </row>
    <row r="111" spans="1:13">
      <c r="A111" s="7"/>
      <c r="B111" s="7"/>
      <c r="C111" s="7"/>
      <c r="D111" s="9"/>
      <c r="E111" s="7" t="s">
        <v>195</v>
      </c>
      <c r="F111" s="7" t="s">
        <v>17</v>
      </c>
      <c r="G111" s="26"/>
      <c r="H111" s="23"/>
      <c r="I111" s="23"/>
      <c r="J111" s="23"/>
      <c r="K111" s="23"/>
      <c r="L111" s="65"/>
      <c r="M111" s="78"/>
    </row>
    <row r="112" spans="1:13">
      <c r="A112" s="7"/>
      <c r="B112" s="7"/>
      <c r="C112" s="7"/>
      <c r="D112" s="9"/>
      <c r="E112" s="7" t="s">
        <v>196</v>
      </c>
      <c r="F112" s="7" t="s">
        <v>17</v>
      </c>
      <c r="G112" s="26"/>
      <c r="H112" s="23"/>
      <c r="I112" s="23"/>
      <c r="J112" s="23"/>
      <c r="K112" s="23"/>
      <c r="L112" s="65"/>
      <c r="M112" s="78"/>
    </row>
    <row r="113" spans="1:13">
      <c r="A113" s="7"/>
      <c r="B113" s="7"/>
      <c r="C113" s="7"/>
      <c r="D113" s="9"/>
      <c r="E113" s="7" t="s">
        <v>197</v>
      </c>
      <c r="F113" s="7" t="s">
        <v>17</v>
      </c>
      <c r="G113" s="26"/>
      <c r="H113" s="23"/>
      <c r="I113" s="23"/>
      <c r="J113" s="23"/>
      <c r="K113" s="23"/>
      <c r="L113" s="65"/>
      <c r="M113" s="78"/>
    </row>
    <row r="114" spans="1:13">
      <c r="A114" s="7"/>
      <c r="B114" s="7"/>
      <c r="C114" s="7"/>
      <c r="D114" s="11"/>
      <c r="E114" s="7" t="s">
        <v>198</v>
      </c>
      <c r="F114" s="7" t="s">
        <v>17</v>
      </c>
      <c r="G114" s="26"/>
      <c r="H114" s="23"/>
      <c r="I114" s="23"/>
      <c r="J114" s="23"/>
      <c r="K114" s="23"/>
      <c r="L114" s="65"/>
      <c r="M114" s="78"/>
    </row>
    <row r="115" spans="1:13">
      <c r="A115" s="7"/>
      <c r="B115" s="7"/>
      <c r="C115" s="7"/>
      <c r="D115" s="8" t="s">
        <v>199</v>
      </c>
      <c r="E115" s="7" t="s">
        <v>200</v>
      </c>
      <c r="F115" s="7" t="s">
        <v>17</v>
      </c>
      <c r="G115" s="26"/>
      <c r="H115" s="23"/>
      <c r="I115" s="23"/>
      <c r="J115" s="23"/>
      <c r="K115" s="23"/>
      <c r="L115" s="65"/>
      <c r="M115" s="78"/>
    </row>
    <row r="116" spans="1:13">
      <c r="A116" s="7"/>
      <c r="B116" s="7"/>
      <c r="C116" s="7"/>
      <c r="D116" s="9"/>
      <c r="E116" s="7" t="s">
        <v>201</v>
      </c>
      <c r="F116" s="7" t="s">
        <v>17</v>
      </c>
      <c r="G116" s="26"/>
      <c r="H116" s="23"/>
      <c r="I116" s="23"/>
      <c r="J116" s="23"/>
      <c r="K116" s="23"/>
      <c r="L116" s="65"/>
      <c r="M116" s="78"/>
    </row>
    <row r="117" spans="1:13">
      <c r="A117" s="7"/>
      <c r="B117" s="7"/>
      <c r="C117" s="7"/>
      <c r="D117" s="9"/>
      <c r="E117" s="7" t="s">
        <v>202</v>
      </c>
      <c r="F117" s="7" t="s">
        <v>17</v>
      </c>
      <c r="G117" s="26"/>
      <c r="H117" s="23"/>
      <c r="I117" s="23"/>
      <c r="J117" s="23"/>
      <c r="K117" s="23"/>
      <c r="L117" s="65"/>
      <c r="M117" s="78"/>
    </row>
    <row r="118" spans="1:13">
      <c r="A118" s="7"/>
      <c r="B118" s="7"/>
      <c r="C118" s="7"/>
      <c r="D118" s="11"/>
      <c r="E118" s="7" t="s">
        <v>203</v>
      </c>
      <c r="F118" s="7" t="s">
        <v>17</v>
      </c>
      <c r="G118" s="26"/>
      <c r="H118" s="23"/>
      <c r="I118" s="23"/>
      <c r="J118" s="23"/>
      <c r="K118" s="23"/>
      <c r="L118" s="65"/>
      <c r="M118" s="78"/>
    </row>
    <row r="119" spans="1:13">
      <c r="A119" s="7"/>
      <c r="B119" s="7"/>
      <c r="C119" s="7"/>
      <c r="D119" s="7" t="s">
        <v>204</v>
      </c>
      <c r="E119" s="7" t="s">
        <v>205</v>
      </c>
      <c r="F119" s="7" t="s">
        <v>17</v>
      </c>
      <c r="G119" s="26"/>
      <c r="H119" s="23"/>
      <c r="I119" s="23"/>
      <c r="J119" s="23"/>
      <c r="K119" s="23"/>
      <c r="L119" s="65"/>
      <c r="M119" s="78"/>
    </row>
    <row r="120" spans="1:13">
      <c r="A120" s="7"/>
      <c r="B120" s="7"/>
      <c r="C120" s="7"/>
      <c r="D120" s="8" t="s">
        <v>206</v>
      </c>
      <c r="E120" s="7" t="s">
        <v>207</v>
      </c>
      <c r="F120" s="7" t="s">
        <v>17</v>
      </c>
      <c r="G120" s="26"/>
      <c r="H120" s="23"/>
      <c r="I120" s="23"/>
      <c r="J120" s="23"/>
      <c r="K120" s="23"/>
      <c r="L120" s="65"/>
      <c r="M120" s="78"/>
    </row>
    <row r="121" spans="1:13">
      <c r="A121" s="7"/>
      <c r="B121" s="7"/>
      <c r="C121" s="7"/>
      <c r="D121" s="11"/>
      <c r="E121" s="7" t="s">
        <v>208</v>
      </c>
      <c r="F121" s="7" t="s">
        <v>17</v>
      </c>
      <c r="G121" s="26"/>
      <c r="H121" s="23"/>
      <c r="I121" s="23"/>
      <c r="J121" s="23"/>
      <c r="K121" s="23"/>
      <c r="L121" s="65"/>
      <c r="M121" s="78"/>
    </row>
    <row r="122" spans="1:13">
      <c r="A122" s="7"/>
      <c r="B122" s="7"/>
      <c r="C122" s="7"/>
      <c r="D122" s="8" t="s">
        <v>209</v>
      </c>
      <c r="E122" s="7" t="s">
        <v>210</v>
      </c>
      <c r="F122" s="7" t="s">
        <v>17</v>
      </c>
      <c r="G122" s="26"/>
      <c r="H122" s="23"/>
      <c r="I122" s="23"/>
      <c r="J122" s="23"/>
      <c r="K122" s="23"/>
      <c r="L122" s="65"/>
      <c r="M122" s="78"/>
    </row>
    <row r="123" spans="1:13">
      <c r="A123" s="7"/>
      <c r="B123" s="7"/>
      <c r="C123" s="7"/>
      <c r="D123" s="9"/>
      <c r="E123" s="54" t="s">
        <v>211</v>
      </c>
      <c r="F123" s="7" t="s">
        <v>17</v>
      </c>
      <c r="G123" s="26"/>
      <c r="H123" s="23"/>
      <c r="I123" s="23"/>
      <c r="J123" s="23"/>
      <c r="K123" s="23"/>
      <c r="L123" s="65"/>
      <c r="M123" s="78"/>
    </row>
    <row r="124" spans="1:13">
      <c r="A124" s="7"/>
      <c r="B124" s="7"/>
      <c r="C124" s="7"/>
      <c r="D124" s="11"/>
      <c r="E124" s="54" t="s">
        <v>212</v>
      </c>
      <c r="F124" s="7" t="s">
        <v>17</v>
      </c>
      <c r="G124" s="26"/>
      <c r="H124" s="23"/>
      <c r="I124" s="23"/>
      <c r="J124" s="23"/>
      <c r="K124" s="23"/>
      <c r="L124" s="65"/>
      <c r="M124" s="78"/>
    </row>
    <row r="125" spans="1:13">
      <c r="A125" s="7"/>
      <c r="B125" s="7"/>
      <c r="C125" s="7"/>
      <c r="D125" s="54" t="s">
        <v>213</v>
      </c>
      <c r="E125" s="54" t="s">
        <v>214</v>
      </c>
      <c r="F125" s="7" t="s">
        <v>17</v>
      </c>
      <c r="G125" s="28"/>
      <c r="H125" s="23"/>
      <c r="I125" s="23"/>
      <c r="J125" s="23"/>
      <c r="K125" s="23"/>
      <c r="L125" s="65"/>
      <c r="M125" s="78"/>
    </row>
    <row r="126" spans="1:13">
      <c r="A126" s="7"/>
      <c r="B126" s="7"/>
      <c r="C126" s="7" t="s">
        <v>215</v>
      </c>
      <c r="D126" s="7" t="s">
        <v>216</v>
      </c>
      <c r="E126" s="7" t="s">
        <v>217</v>
      </c>
      <c r="F126" s="7" t="s">
        <v>33</v>
      </c>
      <c r="G126" s="24">
        <f>H126+I126+J126+K126</f>
        <v>54</v>
      </c>
      <c r="H126" s="23">
        <v>13</v>
      </c>
      <c r="I126" s="23">
        <v>15</v>
      </c>
      <c r="J126" s="23">
        <v>12</v>
      </c>
      <c r="K126" s="23">
        <v>14</v>
      </c>
      <c r="L126" s="63">
        <f>SUM(H126:K126)</f>
        <v>54</v>
      </c>
      <c r="M126" s="78"/>
    </row>
    <row r="127" spans="1:13">
      <c r="A127" s="7"/>
      <c r="B127" s="7"/>
      <c r="C127" s="7"/>
      <c r="D127" s="7"/>
      <c r="E127" s="7" t="s">
        <v>218</v>
      </c>
      <c r="F127" s="7" t="s">
        <v>33</v>
      </c>
      <c r="G127" s="26"/>
      <c r="H127" s="23"/>
      <c r="I127" s="23"/>
      <c r="J127" s="23"/>
      <c r="K127" s="23"/>
      <c r="L127" s="65"/>
      <c r="M127" s="78"/>
    </row>
    <row r="128" spans="1:13">
      <c r="A128" s="7"/>
      <c r="B128" s="7"/>
      <c r="C128" s="7"/>
      <c r="D128" s="7"/>
      <c r="E128" s="7" t="s">
        <v>219</v>
      </c>
      <c r="F128" s="7" t="s">
        <v>33</v>
      </c>
      <c r="G128" s="26"/>
      <c r="H128" s="23"/>
      <c r="I128" s="23"/>
      <c r="J128" s="23"/>
      <c r="K128" s="23"/>
      <c r="L128" s="65"/>
      <c r="M128" s="78"/>
    </row>
    <row r="129" spans="1:13">
      <c r="A129" s="7"/>
      <c r="B129" s="7"/>
      <c r="C129" s="7"/>
      <c r="D129" s="7" t="s">
        <v>220</v>
      </c>
      <c r="E129" s="7" t="s">
        <v>221</v>
      </c>
      <c r="F129" s="7" t="s">
        <v>33</v>
      </c>
      <c r="G129" s="26"/>
      <c r="H129" s="23"/>
      <c r="I129" s="23"/>
      <c r="J129" s="23"/>
      <c r="K129" s="23"/>
      <c r="L129" s="65"/>
      <c r="M129" s="78"/>
    </row>
    <row r="130" spans="1:13">
      <c r="A130" s="7"/>
      <c r="B130" s="7"/>
      <c r="C130" s="7"/>
      <c r="D130" s="7"/>
      <c r="E130" s="7" t="s">
        <v>222</v>
      </c>
      <c r="F130" s="7" t="s">
        <v>33</v>
      </c>
      <c r="G130" s="26"/>
      <c r="H130" s="23"/>
      <c r="I130" s="23"/>
      <c r="J130" s="23"/>
      <c r="K130" s="23"/>
      <c r="L130" s="65"/>
      <c r="M130" s="78"/>
    </row>
    <row r="131" spans="1:13">
      <c r="A131" s="7"/>
      <c r="B131" s="7"/>
      <c r="C131" s="7"/>
      <c r="D131" s="7"/>
      <c r="E131" s="7" t="s">
        <v>223</v>
      </c>
      <c r="F131" s="7" t="s">
        <v>33</v>
      </c>
      <c r="G131" s="28"/>
      <c r="H131" s="23"/>
      <c r="I131" s="23"/>
      <c r="J131" s="23"/>
      <c r="K131" s="23"/>
      <c r="L131" s="67"/>
      <c r="M131" s="78"/>
    </row>
    <row r="132" spans="1:13">
      <c r="A132" s="7"/>
      <c r="B132" s="7"/>
      <c r="C132" s="7" t="s">
        <v>224</v>
      </c>
      <c r="D132" s="7" t="s">
        <v>225</v>
      </c>
      <c r="E132" s="7" t="s">
        <v>226</v>
      </c>
      <c r="F132" s="7" t="s">
        <v>17</v>
      </c>
      <c r="G132" s="24">
        <f>H132+I132+J132+K132</f>
        <v>11</v>
      </c>
      <c r="H132" s="38">
        <v>3</v>
      </c>
      <c r="I132" s="45">
        <v>3</v>
      </c>
      <c r="J132" s="62">
        <v>2</v>
      </c>
      <c r="K132" s="45">
        <v>3</v>
      </c>
      <c r="L132" s="63">
        <f>SUM(H132:K132)</f>
        <v>11</v>
      </c>
      <c r="M132" s="78"/>
    </row>
    <row r="133" spans="1:13">
      <c r="A133" s="7"/>
      <c r="B133" s="7"/>
      <c r="C133" s="7"/>
      <c r="D133" s="7"/>
      <c r="E133" s="7" t="s">
        <v>227</v>
      </c>
      <c r="F133" s="7" t="s">
        <v>17</v>
      </c>
      <c r="G133" s="26"/>
      <c r="H133" s="39"/>
      <c r="I133" s="47"/>
      <c r="J133" s="64"/>
      <c r="K133" s="47"/>
      <c r="L133" s="65"/>
      <c r="M133" s="78"/>
    </row>
    <row r="134" spans="1:13">
      <c r="A134" s="7"/>
      <c r="B134" s="7"/>
      <c r="C134" s="7"/>
      <c r="D134" s="7" t="s">
        <v>228</v>
      </c>
      <c r="E134" s="7" t="s">
        <v>229</v>
      </c>
      <c r="F134" s="7" t="s">
        <v>17</v>
      </c>
      <c r="G134" s="26"/>
      <c r="H134" s="39"/>
      <c r="I134" s="47"/>
      <c r="J134" s="64"/>
      <c r="K134" s="47"/>
      <c r="L134" s="65"/>
      <c r="M134" s="78"/>
    </row>
    <row r="135" spans="1:13">
      <c r="A135" s="7"/>
      <c r="B135" s="7"/>
      <c r="C135" s="7"/>
      <c r="D135" s="7"/>
      <c r="E135" s="7" t="s">
        <v>230</v>
      </c>
      <c r="F135" s="7" t="s">
        <v>17</v>
      </c>
      <c r="G135" s="26"/>
      <c r="H135" s="39"/>
      <c r="I135" s="47"/>
      <c r="J135" s="64"/>
      <c r="K135" s="47"/>
      <c r="L135" s="65"/>
      <c r="M135" s="78"/>
    </row>
    <row r="136" spans="1:13">
      <c r="A136" s="7"/>
      <c r="B136" s="7"/>
      <c r="C136" s="7"/>
      <c r="D136" s="7"/>
      <c r="E136" s="7" t="s">
        <v>231</v>
      </c>
      <c r="F136" s="7" t="s">
        <v>17</v>
      </c>
      <c r="G136" s="26"/>
      <c r="H136" s="39"/>
      <c r="I136" s="47"/>
      <c r="J136" s="64"/>
      <c r="K136" s="47"/>
      <c r="L136" s="65"/>
      <c r="M136" s="78"/>
    </row>
    <row r="137" spans="1:13">
      <c r="A137" s="7"/>
      <c r="B137" s="7"/>
      <c r="C137" s="7"/>
      <c r="D137" s="7" t="s">
        <v>232</v>
      </c>
      <c r="E137" s="7" t="s">
        <v>233</v>
      </c>
      <c r="F137" s="7" t="s">
        <v>17</v>
      </c>
      <c r="G137" s="26"/>
      <c r="H137" s="39"/>
      <c r="I137" s="47"/>
      <c r="J137" s="64"/>
      <c r="K137" s="47"/>
      <c r="L137" s="65"/>
      <c r="M137" s="78"/>
    </row>
    <row r="138" spans="1:13">
      <c r="A138" s="7"/>
      <c r="B138" s="7"/>
      <c r="C138" s="7"/>
      <c r="D138" s="7"/>
      <c r="E138" s="7" t="s">
        <v>234</v>
      </c>
      <c r="F138" s="7" t="s">
        <v>17</v>
      </c>
      <c r="G138" s="26"/>
      <c r="H138" s="39"/>
      <c r="I138" s="47"/>
      <c r="J138" s="64"/>
      <c r="K138" s="47"/>
      <c r="L138" s="65"/>
      <c r="M138" s="78"/>
    </row>
    <row r="139" spans="1:13">
      <c r="A139" s="7"/>
      <c r="B139" s="7"/>
      <c r="C139" s="7"/>
      <c r="D139" s="7"/>
      <c r="E139" s="7" t="s">
        <v>235</v>
      </c>
      <c r="F139" s="7" t="s">
        <v>17</v>
      </c>
      <c r="G139" s="26"/>
      <c r="H139" s="39"/>
      <c r="I139" s="47"/>
      <c r="J139" s="64"/>
      <c r="K139" s="47"/>
      <c r="L139" s="65"/>
      <c r="M139" s="78"/>
    </row>
    <row r="140" spans="1:13">
      <c r="A140" s="7"/>
      <c r="B140" s="7"/>
      <c r="C140" s="7"/>
      <c r="D140" s="7"/>
      <c r="E140" s="7" t="s">
        <v>236</v>
      </c>
      <c r="F140" s="7" t="s">
        <v>17</v>
      </c>
      <c r="G140" s="26"/>
      <c r="H140" s="39"/>
      <c r="I140" s="47"/>
      <c r="J140" s="64"/>
      <c r="K140" s="47"/>
      <c r="L140" s="65"/>
      <c r="M140" s="78"/>
    </row>
    <row r="141" spans="1:13">
      <c r="A141" s="7"/>
      <c r="B141" s="7"/>
      <c r="C141" s="7"/>
      <c r="D141" s="7" t="s">
        <v>237</v>
      </c>
      <c r="E141" s="7" t="s">
        <v>238</v>
      </c>
      <c r="F141" s="7" t="s">
        <v>17</v>
      </c>
      <c r="G141" s="26"/>
      <c r="H141" s="39"/>
      <c r="I141" s="47"/>
      <c r="J141" s="64"/>
      <c r="K141" s="47"/>
      <c r="L141" s="65"/>
      <c r="M141" s="78"/>
    </row>
    <row r="142" spans="1:13">
      <c r="A142" s="7"/>
      <c r="B142" s="7"/>
      <c r="C142" s="7"/>
      <c r="D142" s="7"/>
      <c r="E142" s="7" t="s">
        <v>239</v>
      </c>
      <c r="F142" s="7" t="s">
        <v>17</v>
      </c>
      <c r="G142" s="26"/>
      <c r="H142" s="39"/>
      <c r="I142" s="47"/>
      <c r="J142" s="64"/>
      <c r="K142" s="47"/>
      <c r="L142" s="65"/>
      <c r="M142" s="78"/>
    </row>
    <row r="143" spans="1:13">
      <c r="A143" s="7"/>
      <c r="B143" s="7"/>
      <c r="C143" s="7"/>
      <c r="D143" s="7"/>
      <c r="E143" s="7" t="s">
        <v>240</v>
      </c>
      <c r="F143" s="7" t="s">
        <v>17</v>
      </c>
      <c r="G143" s="26"/>
      <c r="H143" s="39"/>
      <c r="I143" s="47"/>
      <c r="J143" s="64"/>
      <c r="K143" s="47"/>
      <c r="L143" s="65"/>
      <c r="M143" s="78"/>
    </row>
    <row r="144" spans="1:13">
      <c r="A144" s="7"/>
      <c r="B144" s="7"/>
      <c r="C144" s="7"/>
      <c r="D144" s="7" t="s">
        <v>241</v>
      </c>
      <c r="E144" s="7" t="s">
        <v>242</v>
      </c>
      <c r="F144" s="7" t="s">
        <v>17</v>
      </c>
      <c r="G144" s="26"/>
      <c r="H144" s="39"/>
      <c r="I144" s="47"/>
      <c r="J144" s="64"/>
      <c r="K144" s="47"/>
      <c r="L144" s="65"/>
      <c r="M144" s="78"/>
    </row>
    <row r="145" spans="1:13">
      <c r="A145" s="7"/>
      <c r="B145" s="7"/>
      <c r="C145" s="7"/>
      <c r="D145" s="7"/>
      <c r="E145" s="7" t="s">
        <v>243</v>
      </c>
      <c r="F145" s="7" t="s">
        <v>17</v>
      </c>
      <c r="G145" s="26"/>
      <c r="H145" s="39"/>
      <c r="I145" s="47"/>
      <c r="J145" s="64"/>
      <c r="K145" s="47"/>
      <c r="L145" s="65"/>
      <c r="M145" s="78"/>
    </row>
    <row r="146" spans="1:13">
      <c r="A146" s="7"/>
      <c r="B146" s="7"/>
      <c r="C146" s="7"/>
      <c r="D146" s="7"/>
      <c r="E146" s="7" t="s">
        <v>244</v>
      </c>
      <c r="F146" s="7" t="s">
        <v>17</v>
      </c>
      <c r="G146" s="26"/>
      <c r="H146" s="39"/>
      <c r="I146" s="47"/>
      <c r="J146" s="64"/>
      <c r="K146" s="47"/>
      <c r="L146" s="65"/>
      <c r="M146" s="78"/>
    </row>
    <row r="147" spans="1:13">
      <c r="A147" s="7"/>
      <c r="B147" s="7"/>
      <c r="C147" s="7"/>
      <c r="D147" s="7"/>
      <c r="E147" s="7" t="s">
        <v>245</v>
      </c>
      <c r="F147" s="7" t="s">
        <v>17</v>
      </c>
      <c r="G147" s="26"/>
      <c r="H147" s="39"/>
      <c r="I147" s="47"/>
      <c r="J147" s="64"/>
      <c r="K147" s="47"/>
      <c r="L147" s="65"/>
      <c r="M147" s="78"/>
    </row>
    <row r="148" spans="1:13">
      <c r="A148" s="7"/>
      <c r="B148" s="7"/>
      <c r="C148" s="7"/>
      <c r="D148" s="7" t="s">
        <v>246</v>
      </c>
      <c r="E148" s="7" t="s">
        <v>247</v>
      </c>
      <c r="F148" s="7" t="s">
        <v>17</v>
      </c>
      <c r="G148" s="26"/>
      <c r="H148" s="39"/>
      <c r="I148" s="47"/>
      <c r="J148" s="64"/>
      <c r="K148" s="47"/>
      <c r="L148" s="65"/>
      <c r="M148" s="78"/>
    </row>
    <row r="149" spans="1:13">
      <c r="A149" s="7"/>
      <c r="B149" s="7"/>
      <c r="C149" s="7"/>
      <c r="D149" s="7"/>
      <c r="E149" s="7" t="s">
        <v>248</v>
      </c>
      <c r="F149" s="7" t="s">
        <v>17</v>
      </c>
      <c r="G149" s="28"/>
      <c r="H149" s="40"/>
      <c r="I149" s="49"/>
      <c r="J149" s="66"/>
      <c r="K149" s="49"/>
      <c r="L149" s="67"/>
      <c r="M149" s="78"/>
    </row>
    <row r="150" spans="1:13">
      <c r="A150" s="7"/>
      <c r="B150" s="7"/>
      <c r="C150" s="7" t="s">
        <v>249</v>
      </c>
      <c r="D150" s="7" t="s">
        <v>249</v>
      </c>
      <c r="E150" s="7" t="s">
        <v>250</v>
      </c>
      <c r="F150" s="7" t="s">
        <v>33</v>
      </c>
      <c r="G150" s="24">
        <f>H150+I150+J150+K150</f>
        <v>26</v>
      </c>
      <c r="H150" s="23">
        <v>8</v>
      </c>
      <c r="I150" s="23">
        <v>8</v>
      </c>
      <c r="J150" s="23">
        <v>4</v>
      </c>
      <c r="K150" s="23">
        <v>6</v>
      </c>
      <c r="L150" s="63">
        <f>SUM(H150:K150)</f>
        <v>26</v>
      </c>
      <c r="M150" s="78"/>
    </row>
    <row r="151" spans="1:13">
      <c r="A151" s="7"/>
      <c r="B151" s="7"/>
      <c r="C151" s="7"/>
      <c r="D151" s="7"/>
      <c r="E151" s="7" t="s">
        <v>251</v>
      </c>
      <c r="F151" s="7" t="s">
        <v>33</v>
      </c>
      <c r="G151" s="28"/>
      <c r="H151" s="23"/>
      <c r="I151" s="23"/>
      <c r="J151" s="23"/>
      <c r="K151" s="23"/>
      <c r="L151" s="67"/>
      <c r="M151" s="78"/>
    </row>
    <row r="152" s="2" customFormat="true" ht="25.5" spans="1:13">
      <c r="A152" s="18">
        <v>23</v>
      </c>
      <c r="B152" s="7" t="s">
        <v>252</v>
      </c>
      <c r="C152" s="7" t="s">
        <v>252</v>
      </c>
      <c r="D152" s="7" t="s">
        <v>253</v>
      </c>
      <c r="E152" s="7" t="s">
        <v>253</v>
      </c>
      <c r="F152" s="7" t="s">
        <v>17</v>
      </c>
      <c r="G152" s="22">
        <f>H152+I152+J152+K152</f>
        <v>20</v>
      </c>
      <c r="H152" s="23">
        <v>5</v>
      </c>
      <c r="I152" s="10">
        <v>5</v>
      </c>
      <c r="J152" s="43">
        <v>5</v>
      </c>
      <c r="K152" s="10">
        <v>5</v>
      </c>
      <c r="L152" s="54">
        <f>SUM(H152:K152)</f>
        <v>20</v>
      </c>
      <c r="M152" s="92"/>
    </row>
    <row r="153" s="2" customFormat="true" spans="1:13">
      <c r="A153" s="18"/>
      <c r="B153" s="7"/>
      <c r="C153" s="7"/>
      <c r="D153" s="79" t="s">
        <v>254</v>
      </c>
      <c r="E153" s="79" t="s">
        <v>254</v>
      </c>
      <c r="F153" s="79" t="s">
        <v>17</v>
      </c>
      <c r="G153" s="22">
        <f>H153+I153+J153+K153</f>
        <v>4</v>
      </c>
      <c r="H153" s="23">
        <v>1</v>
      </c>
      <c r="I153" s="10">
        <v>1</v>
      </c>
      <c r="J153" s="43">
        <v>1</v>
      </c>
      <c r="K153" s="10">
        <v>1</v>
      </c>
      <c r="L153" s="54">
        <f>SUM(H153:K153)</f>
        <v>4</v>
      </c>
      <c r="M153" s="92"/>
    </row>
    <row r="154" ht="29" customHeight="true" spans="1:13">
      <c r="A154" s="7">
        <v>24</v>
      </c>
      <c r="B154" s="7" t="s">
        <v>255</v>
      </c>
      <c r="C154" s="7" t="s">
        <v>255</v>
      </c>
      <c r="D154" s="7" t="s">
        <v>255</v>
      </c>
      <c r="E154" s="7" t="s">
        <v>255</v>
      </c>
      <c r="F154" s="7" t="s">
        <v>17</v>
      </c>
      <c r="G154" s="22">
        <f>H154+I154+J154+K154</f>
        <v>50</v>
      </c>
      <c r="H154" s="23">
        <v>15</v>
      </c>
      <c r="I154" s="10">
        <v>14</v>
      </c>
      <c r="J154" s="43">
        <v>10</v>
      </c>
      <c r="K154" s="10">
        <v>11</v>
      </c>
      <c r="L154" s="54">
        <f>SUM(H154:K154)</f>
        <v>50</v>
      </c>
      <c r="M154" s="93"/>
    </row>
    <row r="155" ht="29" customHeight="true" spans="1:13">
      <c r="A155" s="80">
        <v>25</v>
      </c>
      <c r="B155" s="80" t="s">
        <v>256</v>
      </c>
      <c r="C155" s="80" t="s">
        <v>256</v>
      </c>
      <c r="D155" s="80" t="s">
        <v>256</v>
      </c>
      <c r="E155" s="80" t="s">
        <v>256</v>
      </c>
      <c r="F155" s="80" t="s">
        <v>46</v>
      </c>
      <c r="G155" s="22">
        <f>H155+I155+J155+K155</f>
        <v>20</v>
      </c>
      <c r="H155" s="23">
        <v>5</v>
      </c>
      <c r="I155" s="10">
        <v>5</v>
      </c>
      <c r="J155" s="43">
        <v>5</v>
      </c>
      <c r="K155" s="10">
        <v>5</v>
      </c>
      <c r="L155" s="54">
        <f>SUM(H155:K155)</f>
        <v>20</v>
      </c>
      <c r="M155" s="54" t="s">
        <v>18</v>
      </c>
    </row>
    <row r="156" ht="29" customHeight="true" spans="1:13">
      <c r="A156" s="7">
        <v>26</v>
      </c>
      <c r="B156" s="81" t="s">
        <v>257</v>
      </c>
      <c r="C156" s="82"/>
      <c r="D156" s="82"/>
      <c r="E156" s="82"/>
      <c r="F156" s="89"/>
      <c r="G156" s="22">
        <f>H156+I156+J156+K156</f>
        <v>1213</v>
      </c>
      <c r="H156" s="23">
        <f>SUM(H5:H155)</f>
        <v>324</v>
      </c>
      <c r="I156" s="23">
        <f>SUM(I5:I155)</f>
        <v>342</v>
      </c>
      <c r="J156" s="23">
        <f>SUM(J5:J155)</f>
        <v>246</v>
      </c>
      <c r="K156" s="23">
        <f>SUM(K5:K155)</f>
        <v>301</v>
      </c>
      <c r="L156" s="23">
        <f>SUM(L5:L155)</f>
        <v>1213</v>
      </c>
      <c r="M156" s="54"/>
    </row>
    <row r="157" ht="30" customHeight="true" spans="1:13">
      <c r="A157" s="7">
        <v>27</v>
      </c>
      <c r="B157" s="83" t="s">
        <v>258</v>
      </c>
      <c r="C157" s="84"/>
      <c r="D157" s="84"/>
      <c r="E157" s="84"/>
      <c r="F157" s="90"/>
      <c r="G157" s="91">
        <v>110</v>
      </c>
      <c r="H157" s="72"/>
      <c r="I157" s="74"/>
      <c r="J157" s="75"/>
      <c r="K157" s="74"/>
      <c r="L157" s="76">
        <v>110</v>
      </c>
      <c r="M157" s="94" t="s">
        <v>274</v>
      </c>
    </row>
    <row r="158" ht="30" customHeight="true" spans="1:13">
      <c r="A158" s="7">
        <v>28</v>
      </c>
      <c r="B158" s="81" t="s">
        <v>260</v>
      </c>
      <c r="C158" s="82"/>
      <c r="D158" s="82"/>
      <c r="E158" s="82"/>
      <c r="F158" s="89"/>
      <c r="G158" s="21">
        <v>270</v>
      </c>
      <c r="H158" s="23"/>
      <c r="I158" s="10"/>
      <c r="J158" s="43"/>
      <c r="K158" s="10"/>
      <c r="L158" s="54">
        <v>270</v>
      </c>
      <c r="M158" s="95" t="s">
        <v>261</v>
      </c>
    </row>
    <row r="159" ht="30" customHeight="true" spans="1:13">
      <c r="A159" s="7">
        <v>29</v>
      </c>
      <c r="B159" s="82" t="s">
        <v>262</v>
      </c>
      <c r="C159" s="82"/>
      <c r="D159" s="82"/>
      <c r="E159" s="82"/>
      <c r="F159" s="89"/>
      <c r="G159" s="21">
        <v>30</v>
      </c>
      <c r="H159" s="23"/>
      <c r="I159" s="10"/>
      <c r="J159" s="43"/>
      <c r="K159" s="10"/>
      <c r="L159" s="54">
        <v>30</v>
      </c>
      <c r="M159" s="54" t="s">
        <v>263</v>
      </c>
    </row>
    <row r="160" ht="30" customHeight="true" spans="1:13">
      <c r="A160" s="7">
        <v>30</v>
      </c>
      <c r="B160" s="82" t="s">
        <v>264</v>
      </c>
      <c r="C160" s="82"/>
      <c r="D160" s="82"/>
      <c r="E160" s="82"/>
      <c r="F160" s="89"/>
      <c r="G160" s="21">
        <v>20</v>
      </c>
      <c r="H160" s="23"/>
      <c r="I160" s="10"/>
      <c r="J160" s="43"/>
      <c r="K160" s="10"/>
      <c r="L160" s="54">
        <v>20</v>
      </c>
      <c r="M160" s="54" t="s">
        <v>18</v>
      </c>
    </row>
    <row r="161" ht="30" customHeight="true" spans="1:13">
      <c r="A161" s="7">
        <v>31</v>
      </c>
      <c r="B161" s="82" t="s">
        <v>265</v>
      </c>
      <c r="C161" s="82"/>
      <c r="D161" s="82"/>
      <c r="E161" s="82"/>
      <c r="F161" s="89"/>
      <c r="G161" s="21">
        <v>30</v>
      </c>
      <c r="H161" s="23"/>
      <c r="I161" s="10"/>
      <c r="J161" s="43"/>
      <c r="K161" s="10"/>
      <c r="L161" s="54">
        <v>30</v>
      </c>
      <c r="M161" s="54" t="s">
        <v>18</v>
      </c>
    </row>
    <row r="162" ht="30" customHeight="true" spans="1:13">
      <c r="A162" s="7">
        <v>32</v>
      </c>
      <c r="B162" s="82" t="s">
        <v>266</v>
      </c>
      <c r="C162" s="82"/>
      <c r="D162" s="82"/>
      <c r="E162" s="82"/>
      <c r="F162" s="89"/>
      <c r="G162" s="21">
        <v>20</v>
      </c>
      <c r="H162" s="23"/>
      <c r="I162" s="10"/>
      <c r="J162" s="43"/>
      <c r="K162" s="10"/>
      <c r="L162" s="54">
        <v>20</v>
      </c>
      <c r="M162" s="54" t="s">
        <v>18</v>
      </c>
    </row>
    <row r="163" ht="30" customHeight="true" spans="1:13">
      <c r="A163" s="81">
        <v>33</v>
      </c>
      <c r="B163" s="7" t="s">
        <v>267</v>
      </c>
      <c r="C163" s="7"/>
      <c r="D163" s="7"/>
      <c r="E163" s="7"/>
      <c r="F163" s="7"/>
      <c r="G163" s="21">
        <v>50</v>
      </c>
      <c r="H163" s="23"/>
      <c r="I163" s="10"/>
      <c r="J163" s="43"/>
      <c r="K163" s="10"/>
      <c r="L163" s="54">
        <v>50</v>
      </c>
      <c r="M163" s="54" t="s">
        <v>18</v>
      </c>
    </row>
    <row r="164" ht="30" customHeight="true" spans="1:13">
      <c r="A164" s="81">
        <v>34</v>
      </c>
      <c r="B164" s="7" t="s">
        <v>268</v>
      </c>
      <c r="C164" s="7"/>
      <c r="D164" s="7"/>
      <c r="E164" s="7"/>
      <c r="F164" s="7"/>
      <c r="G164" s="21">
        <v>50</v>
      </c>
      <c r="H164" s="23"/>
      <c r="I164" s="10"/>
      <c r="J164" s="43"/>
      <c r="K164" s="10"/>
      <c r="L164" s="54">
        <v>50</v>
      </c>
      <c r="M164" s="54" t="s">
        <v>18</v>
      </c>
    </row>
    <row r="165" ht="30" customHeight="true" spans="1:13">
      <c r="A165" s="7">
        <v>35</v>
      </c>
      <c r="B165" s="82" t="s">
        <v>269</v>
      </c>
      <c r="C165" s="82"/>
      <c r="D165" s="82"/>
      <c r="E165" s="82"/>
      <c r="F165" s="89"/>
      <c r="G165" s="21">
        <f>SUM(G157:G164)</f>
        <v>580</v>
      </c>
      <c r="H165" s="23"/>
      <c r="I165" s="10"/>
      <c r="J165" s="43"/>
      <c r="K165" s="10"/>
      <c r="L165" s="54">
        <f>SUM(L157:L164)</f>
        <v>580</v>
      </c>
      <c r="M165" s="54"/>
    </row>
    <row r="166" ht="36" customHeight="true" spans="1:13">
      <c r="A166" s="81" t="s">
        <v>270</v>
      </c>
      <c r="B166" s="82"/>
      <c r="C166" s="82"/>
      <c r="D166" s="82"/>
      <c r="E166" s="82"/>
      <c r="F166" s="89"/>
      <c r="G166" s="6">
        <f>G156+G165</f>
        <v>1793</v>
      </c>
      <c r="H166" s="6">
        <f t="shared" ref="H166:L166" si="19">SUM(H156:H164)</f>
        <v>324</v>
      </c>
      <c r="I166" s="6">
        <f t="shared" si="19"/>
        <v>342</v>
      </c>
      <c r="J166" s="6">
        <f t="shared" si="19"/>
        <v>246</v>
      </c>
      <c r="K166" s="6">
        <f t="shared" si="19"/>
        <v>301</v>
      </c>
      <c r="L166" s="6">
        <f t="shared" si="19"/>
        <v>1793</v>
      </c>
      <c r="M166" s="96"/>
    </row>
    <row r="167" spans="1:13">
      <c r="A167" s="85" t="s">
        <v>271</v>
      </c>
      <c r="B167" s="86" t="s">
        <v>272</v>
      </c>
      <c r="C167" s="86"/>
      <c r="D167" s="87"/>
      <c r="E167" s="87"/>
      <c r="F167" s="86"/>
      <c r="G167" s="86"/>
      <c r="H167" s="86"/>
      <c r="I167" s="87"/>
      <c r="J167" s="87"/>
      <c r="K167" s="87"/>
      <c r="L167" s="85"/>
      <c r="M167" s="85"/>
    </row>
    <row r="168" spans="1:13">
      <c r="A168" s="88" t="s">
        <v>273</v>
      </c>
      <c r="B168" s="88"/>
      <c r="C168" s="88"/>
      <c r="D168" s="88"/>
      <c r="E168" s="88"/>
      <c r="F168" s="88"/>
      <c r="G168" s="88"/>
      <c r="H168" s="88"/>
      <c r="I168" s="88"/>
      <c r="J168" s="88"/>
      <c r="K168" s="88"/>
      <c r="L168" s="88"/>
      <c r="M168" s="88"/>
    </row>
    <row r="169" spans="1:13">
      <c r="A169" s="85"/>
      <c r="B169" s="85"/>
      <c r="C169" s="85"/>
      <c r="D169" s="85"/>
      <c r="E169" s="85"/>
      <c r="F169" s="85"/>
      <c r="G169" s="85"/>
      <c r="H169" s="85"/>
      <c r="I169" s="85"/>
      <c r="J169" s="85"/>
      <c r="K169" s="85"/>
      <c r="L169" s="85"/>
      <c r="M169" s="85"/>
    </row>
    <row r="170" spans="1:13">
      <c r="A170" s="85"/>
      <c r="B170" s="85"/>
      <c r="C170" s="85"/>
      <c r="D170" s="85"/>
      <c r="E170" s="85"/>
      <c r="F170" s="85"/>
      <c r="G170" s="85"/>
      <c r="H170" s="85"/>
      <c r="I170" s="85"/>
      <c r="J170" s="85"/>
      <c r="K170" s="85"/>
      <c r="L170" s="85"/>
      <c r="M170" s="85"/>
    </row>
  </sheetData>
  <mergeCells count="211">
    <mergeCell ref="A2:D2"/>
    <mergeCell ref="A3:M3"/>
    <mergeCell ref="B156:F156"/>
    <mergeCell ref="B157:F157"/>
    <mergeCell ref="B158:F158"/>
    <mergeCell ref="B159:F159"/>
    <mergeCell ref="B160:F160"/>
    <mergeCell ref="B161:F161"/>
    <mergeCell ref="B162:F162"/>
    <mergeCell ref="B163:F163"/>
    <mergeCell ref="B164:F164"/>
    <mergeCell ref="B165:F165"/>
    <mergeCell ref="A166:F166"/>
    <mergeCell ref="A168:M168"/>
    <mergeCell ref="A5:A12"/>
    <mergeCell ref="A13:A21"/>
    <mergeCell ref="A25:A26"/>
    <mergeCell ref="A27:A30"/>
    <mergeCell ref="A31:A37"/>
    <mergeCell ref="A38:A40"/>
    <mergeCell ref="A41:A43"/>
    <mergeCell ref="A45:A46"/>
    <mergeCell ref="A48:A55"/>
    <mergeCell ref="A59:A65"/>
    <mergeCell ref="A66:A67"/>
    <mergeCell ref="A68:A70"/>
    <mergeCell ref="A71:A74"/>
    <mergeCell ref="A76:A89"/>
    <mergeCell ref="A90:A151"/>
    <mergeCell ref="A152:A153"/>
    <mergeCell ref="B5:B12"/>
    <mergeCell ref="B13:B21"/>
    <mergeCell ref="B22:B26"/>
    <mergeCell ref="B27:B30"/>
    <mergeCell ref="B31:B37"/>
    <mergeCell ref="B38:B40"/>
    <mergeCell ref="B41:B43"/>
    <mergeCell ref="B45:B46"/>
    <mergeCell ref="B48:B55"/>
    <mergeCell ref="B59:B65"/>
    <mergeCell ref="B66:B67"/>
    <mergeCell ref="B68:B70"/>
    <mergeCell ref="B71:B74"/>
    <mergeCell ref="B76:B89"/>
    <mergeCell ref="B90:B151"/>
    <mergeCell ref="B152:B153"/>
    <mergeCell ref="C6:C12"/>
    <mergeCell ref="C13:C19"/>
    <mergeCell ref="C25:C26"/>
    <mergeCell ref="C28:C30"/>
    <mergeCell ref="C31:C37"/>
    <mergeCell ref="C38:C40"/>
    <mergeCell ref="C41:C43"/>
    <mergeCell ref="C45:C46"/>
    <mergeCell ref="C49:C51"/>
    <mergeCell ref="C52:C55"/>
    <mergeCell ref="C59:C65"/>
    <mergeCell ref="C66:C67"/>
    <mergeCell ref="C68:C69"/>
    <mergeCell ref="C71:C74"/>
    <mergeCell ref="C76:C77"/>
    <mergeCell ref="C78:C79"/>
    <mergeCell ref="C84:C87"/>
    <mergeCell ref="C88:C89"/>
    <mergeCell ref="C90:C105"/>
    <mergeCell ref="C106:C125"/>
    <mergeCell ref="C126:C131"/>
    <mergeCell ref="C132:C149"/>
    <mergeCell ref="C150:C151"/>
    <mergeCell ref="C152:C153"/>
    <mergeCell ref="D6:D8"/>
    <mergeCell ref="D9:D12"/>
    <mergeCell ref="D13:D18"/>
    <mergeCell ref="D25:D26"/>
    <mergeCell ref="D31:D33"/>
    <mergeCell ref="D35:D36"/>
    <mergeCell ref="D41:D43"/>
    <mergeCell ref="D45:D46"/>
    <mergeCell ref="D53:D54"/>
    <mergeCell ref="D59:D60"/>
    <mergeCell ref="D61:D63"/>
    <mergeCell ref="D66:D67"/>
    <mergeCell ref="D72:D73"/>
    <mergeCell ref="D76:D77"/>
    <mergeCell ref="D78:D79"/>
    <mergeCell ref="D84:D87"/>
    <mergeCell ref="D88:D89"/>
    <mergeCell ref="D90:D93"/>
    <mergeCell ref="D94:D96"/>
    <mergeCell ref="D97:D103"/>
    <mergeCell ref="D104:D105"/>
    <mergeCell ref="D110:D114"/>
    <mergeCell ref="D115:D118"/>
    <mergeCell ref="D120:D121"/>
    <mergeCell ref="D122:D124"/>
    <mergeCell ref="D126:D128"/>
    <mergeCell ref="D129:D131"/>
    <mergeCell ref="D132:D133"/>
    <mergeCell ref="D134:D136"/>
    <mergeCell ref="D137:D140"/>
    <mergeCell ref="D141:D143"/>
    <mergeCell ref="D144:D147"/>
    <mergeCell ref="D148:D149"/>
    <mergeCell ref="D150:D151"/>
    <mergeCell ref="F31:F33"/>
    <mergeCell ref="F35:F36"/>
    <mergeCell ref="F59:F60"/>
    <mergeCell ref="F61:F63"/>
    <mergeCell ref="G6:G8"/>
    <mergeCell ref="G9:G12"/>
    <mergeCell ref="G13:G21"/>
    <mergeCell ref="G22:G24"/>
    <mergeCell ref="G31:G33"/>
    <mergeCell ref="G41:G43"/>
    <mergeCell ref="G52:G55"/>
    <mergeCell ref="G59:G64"/>
    <mergeCell ref="G66:G67"/>
    <mergeCell ref="G68:G70"/>
    <mergeCell ref="G90:G105"/>
    <mergeCell ref="G106:G125"/>
    <mergeCell ref="G126:G131"/>
    <mergeCell ref="G132:G149"/>
    <mergeCell ref="G150:G151"/>
    <mergeCell ref="H6:H8"/>
    <mergeCell ref="H9:H12"/>
    <mergeCell ref="H13:H18"/>
    <mergeCell ref="H22:H24"/>
    <mergeCell ref="H31:H33"/>
    <mergeCell ref="H41:H43"/>
    <mergeCell ref="H52:H55"/>
    <mergeCell ref="H59:H64"/>
    <mergeCell ref="H66:H67"/>
    <mergeCell ref="H68:H70"/>
    <mergeCell ref="H90:H105"/>
    <mergeCell ref="H106:H125"/>
    <mergeCell ref="H126:H131"/>
    <mergeCell ref="H132:H149"/>
    <mergeCell ref="H150:H151"/>
    <mergeCell ref="I6:I8"/>
    <mergeCell ref="I9:I12"/>
    <mergeCell ref="I13:I18"/>
    <mergeCell ref="I22:I24"/>
    <mergeCell ref="I31:I33"/>
    <mergeCell ref="I41:I43"/>
    <mergeCell ref="I52:I55"/>
    <mergeCell ref="I59:I64"/>
    <mergeCell ref="I66:I67"/>
    <mergeCell ref="I68:I70"/>
    <mergeCell ref="I90:I105"/>
    <mergeCell ref="I106:I125"/>
    <mergeCell ref="I126:I131"/>
    <mergeCell ref="I132:I149"/>
    <mergeCell ref="I150:I151"/>
    <mergeCell ref="J6:J8"/>
    <mergeCell ref="J9:J12"/>
    <mergeCell ref="J13:J18"/>
    <mergeCell ref="J22:J24"/>
    <mergeCell ref="J31:J33"/>
    <mergeCell ref="J41:J43"/>
    <mergeCell ref="J52:J55"/>
    <mergeCell ref="J59:J64"/>
    <mergeCell ref="J66:J67"/>
    <mergeCell ref="J68:J70"/>
    <mergeCell ref="J90:J105"/>
    <mergeCell ref="J106:J125"/>
    <mergeCell ref="J126:J131"/>
    <mergeCell ref="J132:J149"/>
    <mergeCell ref="J150:J151"/>
    <mergeCell ref="K6:K8"/>
    <mergeCell ref="K9:K12"/>
    <mergeCell ref="K13:K18"/>
    <mergeCell ref="K22:K24"/>
    <mergeCell ref="K31:K33"/>
    <mergeCell ref="K41:K43"/>
    <mergeCell ref="K52:K55"/>
    <mergeCell ref="K59:K64"/>
    <mergeCell ref="K66:K67"/>
    <mergeCell ref="K68:K70"/>
    <mergeCell ref="K90:K105"/>
    <mergeCell ref="K106:K125"/>
    <mergeCell ref="K126:K131"/>
    <mergeCell ref="K132:K149"/>
    <mergeCell ref="K150:K151"/>
    <mergeCell ref="L6:L8"/>
    <mergeCell ref="L9:L12"/>
    <mergeCell ref="L13:L18"/>
    <mergeCell ref="L22:L24"/>
    <mergeCell ref="L31:L33"/>
    <mergeCell ref="L41:L43"/>
    <mergeCell ref="L52:L55"/>
    <mergeCell ref="L59:L64"/>
    <mergeCell ref="L66:L67"/>
    <mergeCell ref="L68:L70"/>
    <mergeCell ref="L90:L105"/>
    <mergeCell ref="L106:L125"/>
    <mergeCell ref="L126:L131"/>
    <mergeCell ref="L132:L149"/>
    <mergeCell ref="L150:L151"/>
    <mergeCell ref="M5:M12"/>
    <mergeCell ref="M13:M21"/>
    <mergeCell ref="M22:M30"/>
    <mergeCell ref="M31:M36"/>
    <mergeCell ref="M38:M40"/>
    <mergeCell ref="M41:M43"/>
    <mergeCell ref="M45:M46"/>
    <mergeCell ref="M48:M55"/>
    <mergeCell ref="M59:M65"/>
    <mergeCell ref="M66:M67"/>
    <mergeCell ref="M68:M70"/>
    <mergeCell ref="M71:M74"/>
    <mergeCell ref="M75:M154"/>
  </mergeCells>
  <conditionalFormatting sqref="E17">
    <cfRule type="duplicateValues" dxfId="0" priority="1"/>
  </conditionalFormatting>
  <pageMargins left="0.236111111111111" right="0.275" top="0.432638888888889" bottom="0.354166666666667" header="0.275" footer="0.297916666666667"/>
  <pageSetup paperSize="9" scale="8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3.24调整后</vt:lpstr>
      <vt:lpstr>调整前</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2020-04-04T00:39:00Z</dcterms:created>
  <dcterms:modified xsi:type="dcterms:W3CDTF">2022-03-24T11:18:55Z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